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2\SEP 2022\"/>
    </mc:Choice>
  </mc:AlternateContent>
  <xr:revisionPtr revIDLastSave="0" documentId="13_ncr:1_{5DFAAACD-97F0-40C9-8599-1EE8C7958C46}" xr6:coauthVersionLast="47" xr6:coauthVersionMax="47" xr10:uidLastSave="{00000000-0000-0000-0000-000000000000}"/>
  <bookViews>
    <workbookView xWindow="-120" yWindow="-120" windowWidth="29040" windowHeight="15840" tabRatio="871" firstSheet="1" activeTab="3" xr2:uid="{00000000-000D-0000-FFFF-FFFF00000000}"/>
  </bookViews>
  <sheets>
    <sheet name="MENU " sheetId="1" r:id="rId1"/>
    <sheet name="LGB DIRECT (SEA)" sheetId="2" r:id="rId2"/>
    <sheet name="LAS -OAK DIRECT (SEA2)" sheetId="4" r:id="rId3"/>
    <sheet name="USEC DIRECT (AWE6) " sheetId="6" r:id="rId4"/>
    <sheet name="USEC DIRECT (AWE5)" sheetId="7" r:id="rId5"/>
    <sheet name="BOSTON VIA SHA (AWE1)" sheetId="10" r:id="rId6"/>
    <sheet name="USEC VIA SHA (AWE2)" sheetId="9" r:id="rId7"/>
    <sheet name="BALTIMORE VIA HKG (AWE3)" sheetId="11" r:id="rId8"/>
    <sheet name="USEC VIA SHA (AWE4)" sheetId="8" r:id="rId9"/>
    <sheet name="USEC VIA SHA (AWE7)" sheetId="18" r:id="rId10"/>
    <sheet name="CANADA TS (CPNW)" sheetId="5" r:id="rId11"/>
    <sheet name="SEA-VAN VIA HKG (OPNW)" sheetId="13" r:id="rId12"/>
    <sheet name="SEA-VAN VIA SHA (MPNW)" sheetId="12" r:id="rId13"/>
    <sheet name="GULF VIA SHA-HKG (GME2)" sheetId="16" r:id="rId14"/>
    <sheet name="GULF VIA XMN (GME)" sheetId="17" r:id="rId15"/>
  </sheets>
  <externalReferences>
    <externalReference r:id="rId16"/>
  </externalReferences>
  <definedNames>
    <definedName name="_xlnm._FilterDatabase" localSheetId="1" hidden="1">'LGB DIRECT (SEA)'!#REF!</definedName>
    <definedName name="_xlnm._FilterDatabase" localSheetId="0" hidden="1">'MENU '!#REF!</definedName>
    <definedName name="_xlnm.Print_Area" localSheetId="7">'BALTIMORE VIA HKG (AWE3)'!$A$1:$L$35</definedName>
    <definedName name="_xlnm.Print_Area" localSheetId="5">'BOSTON VIA SHA (AWE1)'!$A$1:$L$31</definedName>
    <definedName name="_xlnm.Print_Area" localSheetId="10">'CANADA TS (CPNW)'!$A$1:$N$31</definedName>
    <definedName name="_xlnm.Print_Area" localSheetId="14">'GULF VIA XMN (GME)'!$A$1:$Q$63</definedName>
    <definedName name="_xlnm.Print_Area" localSheetId="2">'LAS -OAK DIRECT (SEA2)'!$A$1:$J$35</definedName>
    <definedName name="_xlnm.Print_Area" localSheetId="1">'LGB DIRECT (SEA)'!$A$1:$H$37</definedName>
    <definedName name="_xlnm.Print_Area" localSheetId="11">'SEA-VAN VIA HKG (OPNW)'!$A$1:$N$39</definedName>
    <definedName name="_xlnm.Print_Area" localSheetId="3">'USEC DIRECT (AWE6) '!$A$1:$M$32</definedName>
    <definedName name="_xlnm.Print_Area" localSheetId="9">'USEC VIA SHA (AWE7)'!$A$1:$L$30</definedName>
    <definedName name="Z_0AC86E81_06EB_4896_B1CE_C91766AC0986_.wvu.Cols" localSheetId="0" hidden="1">'MENU '!$L:$L</definedName>
    <definedName name="Z_0AC86E81_06EB_4896_B1CE_C91766AC0986_.wvu.PrintArea" localSheetId="7" hidden="1">'BALTIMORE VIA HKG (AWE3)'!$A$1:$L$35</definedName>
    <definedName name="Z_0AC86E81_06EB_4896_B1CE_C91766AC0986_.wvu.PrintArea" localSheetId="5" hidden="1">'BOSTON VIA SHA (AWE1)'!$A$1:$L$31</definedName>
    <definedName name="Z_0AC86E81_06EB_4896_B1CE_C91766AC0986_.wvu.PrintArea" localSheetId="14" hidden="1">'GULF VIA XMN (GME)'!$A$1:$Q$63</definedName>
    <definedName name="Z_0AC86E81_06EB_4896_B1CE_C91766AC0986_.wvu.PrintArea" localSheetId="2" hidden="1">'LAS -OAK DIRECT (SEA2)'!$A$1:$J$35</definedName>
    <definedName name="Z_0AC86E81_06EB_4896_B1CE_C91766AC0986_.wvu.PrintArea" localSheetId="1" hidden="1">'LGB DIRECT (SEA)'!$A$1:$H$37</definedName>
    <definedName name="Z_0AC86E81_06EB_4896_B1CE_C91766AC0986_.wvu.PrintArea" localSheetId="11" hidden="1">'SEA-VAN VIA HKG (OPNW)'!$A$1:$N$39</definedName>
    <definedName name="Z_0AC86E81_06EB_4896_B1CE_C91766AC0986_.wvu.Rows" localSheetId="10" hidden="1">'CANADA TS (CPNW)'!$49:$64</definedName>
    <definedName name="Z_0AC86E81_06EB_4896_B1CE_C91766AC0986_.wvu.Rows" localSheetId="14" hidden="1">'GULF VIA XMN (GME)'!$4:$38</definedName>
    <definedName name="Z_140AC828_B0B4_4080_A982_6C42C4E5121D_.wvu.Cols" localSheetId="0" hidden="1">'MENU '!$L:$L</definedName>
    <definedName name="Z_140AC828_B0B4_4080_A982_6C42C4E5121D_.wvu.Cols" localSheetId="4" hidden="1">'USEC DIRECT (AWE5)'!$G:$J</definedName>
    <definedName name="Z_140AC828_B0B4_4080_A982_6C42C4E5121D_.wvu.PrintArea" localSheetId="5" hidden="1">'BOSTON VIA SHA (AWE1)'!$A$1:$L$31</definedName>
    <definedName name="Z_140AC828_B0B4_4080_A982_6C42C4E5121D_.wvu.PrintArea" localSheetId="14" hidden="1">'GULF VIA XMN (GME)'!$A$1:$P$63</definedName>
    <definedName name="Z_140AC828_B0B4_4080_A982_6C42C4E5121D_.wvu.PrintArea" localSheetId="2" hidden="1">'LAS -OAK DIRECT (SEA2)'!$A$1:$J$35</definedName>
    <definedName name="Z_140AC828_B0B4_4080_A982_6C42C4E5121D_.wvu.PrintArea" localSheetId="1" hidden="1">'LGB DIRECT (SEA)'!$A$1:$N$37</definedName>
    <definedName name="Z_140AC828_B0B4_4080_A982_6C42C4E5121D_.wvu.PrintArea" localSheetId="11" hidden="1">'SEA-VAN VIA HKG (OPNW)'!$A$1:$N$39</definedName>
    <definedName name="Z_140AC828_B0B4_4080_A982_6C42C4E5121D_.wvu.PrintArea" localSheetId="3" hidden="1">'USEC DIRECT (AWE6) '!$A$1:$M$32</definedName>
    <definedName name="Z_140AC828_B0B4_4080_A982_6C42C4E5121D_.wvu.Rows" localSheetId="10" hidden="1">'CANADA TS (CPNW)'!$49:$64</definedName>
    <definedName name="Z_140AC828_B0B4_4080_A982_6C42C4E5121D_.wvu.Rows" localSheetId="14" hidden="1">'GULF VIA XMN (GME)'!$4:$38</definedName>
    <definedName name="Z_188062B0_E126_47F1_9B33_F0D0CC2D5AA6_.wvu.PrintArea" localSheetId="7" hidden="1">'BALTIMORE VIA HKG (AWE3)'!$A$1:$L$35</definedName>
    <definedName name="Z_188062B0_E126_47F1_9B33_F0D0CC2D5AA6_.wvu.PrintArea" localSheetId="5" hidden="1">'BOSTON VIA SHA (AWE1)'!$A$1:$L$31</definedName>
    <definedName name="Z_188062B0_E126_47F1_9B33_F0D0CC2D5AA6_.wvu.PrintArea" localSheetId="10" hidden="1">'CANADA TS (CPNW)'!$A$1:$N$31</definedName>
    <definedName name="Z_188062B0_E126_47F1_9B33_F0D0CC2D5AA6_.wvu.PrintArea" localSheetId="2" hidden="1">'LAS -OAK DIRECT (SEA2)'!$A$1:$J$35</definedName>
    <definedName name="Z_188062B0_E126_47F1_9B33_F0D0CC2D5AA6_.wvu.PrintArea" localSheetId="1" hidden="1">'LGB DIRECT (SEA)'!$A$1:$H$37</definedName>
    <definedName name="Z_188062B0_E126_47F1_9B33_F0D0CC2D5AA6_.wvu.PrintArea" localSheetId="11" hidden="1">'SEA-VAN VIA HKG (OPNW)'!$A$1:$N$39</definedName>
    <definedName name="Z_188062B0_E126_47F1_9B33_F0D0CC2D5AA6_.wvu.PrintArea" localSheetId="3" hidden="1">'USEC DIRECT (AWE6) '!$A$1:$M$32</definedName>
    <definedName name="Z_20B682CD_B38B_44EE_8FE8_229DDCE8B959_.wvu.Cols" localSheetId="1" hidden="1">'LGB DIRECT (SEA)'!#REF!</definedName>
    <definedName name="Z_20B682CD_B38B_44EE_8FE8_229DDCE8B959_.wvu.Cols" localSheetId="0" hidden="1">'MENU '!$L:$L</definedName>
    <definedName name="Z_20B682CD_B38B_44EE_8FE8_229DDCE8B959_.wvu.PrintArea" localSheetId="5" hidden="1">'BOSTON VIA SHA (AWE1)'!$A$1:$L$33</definedName>
    <definedName name="Z_20B682CD_B38B_44EE_8FE8_229DDCE8B959_.wvu.PrintArea" localSheetId="14" hidden="1">'GULF VIA XMN (GME)'!$A$1:$O$38</definedName>
    <definedName name="Z_20B682CD_B38B_44EE_8FE8_229DDCE8B959_.wvu.PrintArea" localSheetId="1" hidden="1">'LGB DIRECT (SEA)'!$A$1:$F$37</definedName>
    <definedName name="Z_20B682CD_B38B_44EE_8FE8_229DDCE8B959_.wvu.PrintArea" localSheetId="11" hidden="1">'SEA-VAN VIA HKG (OPNW)'!$A$1:$N$39</definedName>
    <definedName name="Z_20B682CD_B38B_44EE_8FE8_229DDCE8B959_.wvu.Rows" localSheetId="14" hidden="1">'GULF VIA XMN (GME)'!$4:$19,'GULF VIA XMN (GME)'!$29:$29</definedName>
    <definedName name="Z_29110A68_3EC6_4A67_B2F4_C5B07F9C3888_.wvu.Cols" localSheetId="0" hidden="1">'MENU '!$L:$L</definedName>
    <definedName name="Z_29110A68_3EC6_4A67_B2F4_C5B07F9C3888_.wvu.PrintArea" localSheetId="7" hidden="1">'BALTIMORE VIA HKG (AWE3)'!$A$1:$L$35</definedName>
    <definedName name="Z_29110A68_3EC6_4A67_B2F4_C5B07F9C3888_.wvu.PrintArea" localSheetId="5" hidden="1">'BOSTON VIA SHA (AWE1)'!$A$1:$L$31</definedName>
    <definedName name="Z_29110A68_3EC6_4A67_B2F4_C5B07F9C3888_.wvu.PrintArea" localSheetId="10" hidden="1">'CANADA TS (CPNW)'!$A$1:$N$31</definedName>
    <definedName name="Z_29110A68_3EC6_4A67_B2F4_C5B07F9C3888_.wvu.PrintArea" localSheetId="14" hidden="1">'GULF VIA XMN (GME)'!$A$1:$Q$63</definedName>
    <definedName name="Z_29110A68_3EC6_4A67_B2F4_C5B07F9C3888_.wvu.PrintArea" localSheetId="2" hidden="1">'LAS -OAK DIRECT (SEA2)'!$A$1:$J$35</definedName>
    <definedName name="Z_29110A68_3EC6_4A67_B2F4_C5B07F9C3888_.wvu.PrintArea" localSheetId="1" hidden="1">'LGB DIRECT (SEA)'!$A$1:$H$37</definedName>
    <definedName name="Z_29110A68_3EC6_4A67_B2F4_C5B07F9C3888_.wvu.PrintArea" localSheetId="11" hidden="1">'SEA-VAN VIA HKG (OPNW)'!$A$1:$N$39</definedName>
    <definedName name="Z_29110A68_3EC6_4A67_B2F4_C5B07F9C3888_.wvu.PrintArea" localSheetId="3" hidden="1">'USEC DIRECT (AWE6) '!$A$1:$M$32</definedName>
    <definedName name="Z_29110A68_3EC6_4A67_B2F4_C5B07F9C3888_.wvu.Rows" localSheetId="10" hidden="1">'CANADA TS (CPNW)'!$49:$64</definedName>
    <definedName name="Z_29110A68_3EC6_4A67_B2F4_C5B07F9C3888_.wvu.Rows" localSheetId="14" hidden="1">'GULF VIA XMN (GME)'!$4:$38</definedName>
    <definedName name="Z_2D64A94D_C66C_4FD3_8201_7F642E1B0F95_.wvu.Cols" localSheetId="0" hidden="1">'MENU '!$L:$L</definedName>
    <definedName name="Z_2D64A94D_C66C_4FD3_8201_7F642E1B0F95_.wvu.Cols" localSheetId="4" hidden="1">'USEC DIRECT (AWE5)'!$G:$J</definedName>
    <definedName name="Z_2D64A94D_C66C_4FD3_8201_7F642E1B0F95_.wvu.PrintArea" localSheetId="5" hidden="1">'BOSTON VIA SHA (AWE1)'!$A$1:$L$31</definedName>
    <definedName name="Z_2D64A94D_C66C_4FD3_8201_7F642E1B0F95_.wvu.PrintArea" localSheetId="14" hidden="1">'GULF VIA XMN (GME)'!$A$1:$P$63</definedName>
    <definedName name="Z_2D64A94D_C66C_4FD3_8201_7F642E1B0F95_.wvu.PrintArea" localSheetId="2" hidden="1">'LAS -OAK DIRECT (SEA2)'!$A$1:$J$35</definedName>
    <definedName name="Z_2D64A94D_C66C_4FD3_8201_7F642E1B0F95_.wvu.PrintArea" localSheetId="1" hidden="1">'LGB DIRECT (SEA)'!$A$1:$N$37</definedName>
    <definedName name="Z_2D64A94D_C66C_4FD3_8201_7F642E1B0F95_.wvu.PrintArea" localSheetId="11" hidden="1">'SEA-VAN VIA HKG (OPNW)'!$A$1:$N$39</definedName>
    <definedName name="Z_2D64A94D_C66C_4FD3_8201_7F642E1B0F95_.wvu.PrintArea" localSheetId="3" hidden="1">'USEC DIRECT (AWE6) '!$A$1:$M$32</definedName>
    <definedName name="Z_2D64A94D_C66C_4FD3_8201_7F642E1B0F95_.wvu.Rows" localSheetId="10" hidden="1">'CANADA TS (CPNW)'!$49:$64</definedName>
    <definedName name="Z_2D64A94D_C66C_4FD3_8201_7F642E1B0F95_.wvu.Rows" localSheetId="14" hidden="1">'GULF VIA XMN (GME)'!$4:$38</definedName>
    <definedName name="Z_3675219B_151D_4A83_95AF_6CA1D823DF91_.wvu.Cols" localSheetId="0" hidden="1">'MENU '!$L:$L</definedName>
    <definedName name="Z_3675219B_151D_4A83_95AF_6CA1D823DF91_.wvu.Cols" localSheetId="12" hidden="1">'SEA-VAN VIA SHA (MPNW)'!#REF!</definedName>
    <definedName name="Z_3675219B_151D_4A83_95AF_6CA1D823DF91_.wvu.PrintArea" localSheetId="7" hidden="1">'BALTIMORE VIA HKG (AWE3)'!$A$1:$L$35</definedName>
    <definedName name="Z_3675219B_151D_4A83_95AF_6CA1D823DF91_.wvu.PrintArea" localSheetId="5" hidden="1">'BOSTON VIA SHA (AWE1)'!$A$1:$L$31</definedName>
    <definedName name="Z_3675219B_151D_4A83_95AF_6CA1D823DF91_.wvu.PrintArea" localSheetId="14" hidden="1">'GULF VIA XMN (GME)'!$A$1:$O$38</definedName>
    <definedName name="Z_3675219B_151D_4A83_95AF_6CA1D823DF91_.wvu.PrintArea" localSheetId="2" hidden="1">'LAS -OAK DIRECT (SEA2)'!$A$1:$J$35</definedName>
    <definedName name="Z_3675219B_151D_4A83_95AF_6CA1D823DF91_.wvu.PrintArea" localSheetId="1" hidden="1">'LGB DIRECT (SEA)'!$A$1:$F$37</definedName>
    <definedName name="Z_3675219B_151D_4A83_95AF_6CA1D823DF91_.wvu.PrintArea" localSheetId="11" hidden="1">'SEA-VAN VIA HKG (OPNW)'!$A$1:$N$39</definedName>
    <definedName name="Z_3675219B_151D_4A83_95AF_6CA1D823DF91_.wvu.Rows" localSheetId="10" hidden="1">'CANADA TS (CPNW)'!$49:$64</definedName>
    <definedName name="Z_3675219B_151D_4A83_95AF_6CA1D823DF91_.wvu.Rows" localSheetId="14" hidden="1">'GULF VIA XMN (GME)'!$4:$37,'GULF VIA XMN (GME)'!$42:$42</definedName>
    <definedName name="Z_3D6738E3_A45A_4638_AB53_C4FC5C66BC2D_.wvu.Cols" localSheetId="0" hidden="1">'MENU '!$L:$L</definedName>
    <definedName name="Z_3D6738E3_A45A_4638_AB53_C4FC5C66BC2D_.wvu.Cols" localSheetId="12" hidden="1">'SEA-VAN VIA SHA (MPNW)'!#REF!,'SEA-VAN VIA SHA (MPNW)'!#REF!</definedName>
    <definedName name="Z_3D6738E3_A45A_4638_AB53_C4FC5C66BC2D_.wvu.PrintArea" localSheetId="5" hidden="1">'BOSTON VIA SHA (AWE1)'!$A$1:$L$31</definedName>
    <definedName name="Z_3D6738E3_A45A_4638_AB53_C4FC5C66BC2D_.wvu.PrintArea" localSheetId="14" hidden="1">'GULF VIA XMN (GME)'!$A$1:$O$38</definedName>
    <definedName name="Z_3D6738E3_A45A_4638_AB53_C4FC5C66BC2D_.wvu.PrintArea" localSheetId="2" hidden="1">'LAS -OAK DIRECT (SEA2)'!$A$1:$J$35</definedName>
    <definedName name="Z_3D6738E3_A45A_4638_AB53_C4FC5C66BC2D_.wvu.PrintArea" localSheetId="1" hidden="1">'LGB DIRECT (SEA)'!$A$1:$F$37</definedName>
    <definedName name="Z_3D6738E3_A45A_4638_AB53_C4FC5C66BC2D_.wvu.PrintArea" localSheetId="11" hidden="1">'SEA-VAN VIA HKG (OPNW)'!$A$1:$N$39</definedName>
    <definedName name="Z_3D6738E3_A45A_4638_AB53_C4FC5C66BC2D_.wvu.Rows" localSheetId="14" hidden="1">'GULF VIA XMN (GME)'!$4:$19,'GULF VIA XMN (GME)'!$29:$29</definedName>
    <definedName name="Z_40DFF96E_92BB_45DA_BA74_CB1455376A13_.wvu.Cols" localSheetId="0" hidden="1">'MENU '!$L:$L</definedName>
    <definedName name="Z_40DFF96E_92BB_45DA_BA74_CB1455376A13_.wvu.Cols" localSheetId="4" hidden="1">'USEC DIRECT (AWE5)'!$G:$J</definedName>
    <definedName name="Z_40DFF96E_92BB_45DA_BA74_CB1455376A13_.wvu.PrintArea" localSheetId="5" hidden="1">'BOSTON VIA SHA (AWE1)'!$A$1:$L$31</definedName>
    <definedName name="Z_40DFF96E_92BB_45DA_BA74_CB1455376A13_.wvu.PrintArea" localSheetId="14" hidden="1">'GULF VIA XMN (GME)'!$A$1:$O$38</definedName>
    <definedName name="Z_40DFF96E_92BB_45DA_BA74_CB1455376A13_.wvu.PrintArea" localSheetId="2" hidden="1">'LAS -OAK DIRECT (SEA2)'!$A$1:$J$35</definedName>
    <definedName name="Z_40DFF96E_92BB_45DA_BA74_CB1455376A13_.wvu.PrintArea" localSheetId="1" hidden="1">'LGB DIRECT (SEA)'!$A$1:$N$37</definedName>
    <definedName name="Z_40DFF96E_92BB_45DA_BA74_CB1455376A13_.wvu.PrintArea" localSheetId="11" hidden="1">'SEA-VAN VIA HKG (OPNW)'!$A$1:$N$39</definedName>
    <definedName name="Z_40DFF96E_92BB_45DA_BA74_CB1455376A13_.wvu.PrintArea" localSheetId="3" hidden="1">'USEC DIRECT (AWE6) '!$A$1:$M$32</definedName>
    <definedName name="Z_40DFF96E_92BB_45DA_BA74_CB1455376A13_.wvu.Rows" localSheetId="10" hidden="1">'CANADA TS (CPNW)'!$49:$64</definedName>
    <definedName name="Z_40DFF96E_92BB_45DA_BA74_CB1455376A13_.wvu.Rows" localSheetId="14" hidden="1">'GULF VIA XMN (GME)'!$4:$38</definedName>
    <definedName name="Z_54F15ED5_B27A_4DBB_8BA7_57936CB1CCEF_.wvu.Cols" localSheetId="0" hidden="1">'MENU '!$L:$L</definedName>
    <definedName name="Z_54F15ED5_B27A_4DBB_8BA7_57936CB1CCEF_.wvu.PrintArea" localSheetId="7" hidden="1">'BALTIMORE VIA HKG (AWE3)'!$A$1:$L$35</definedName>
    <definedName name="Z_54F15ED5_B27A_4DBB_8BA7_57936CB1CCEF_.wvu.PrintArea" localSheetId="5" hidden="1">'BOSTON VIA SHA (AWE1)'!$A$1:$L$31</definedName>
    <definedName name="Z_54F15ED5_B27A_4DBB_8BA7_57936CB1CCEF_.wvu.PrintArea" localSheetId="10" hidden="1">'CANADA TS (CPNW)'!$A$1:$N$31</definedName>
    <definedName name="Z_54F15ED5_B27A_4DBB_8BA7_57936CB1CCEF_.wvu.PrintArea" localSheetId="14" hidden="1">'GULF VIA XMN (GME)'!$A$1:$Q$63</definedName>
    <definedName name="Z_54F15ED5_B27A_4DBB_8BA7_57936CB1CCEF_.wvu.PrintArea" localSheetId="2" hidden="1">'LAS -OAK DIRECT (SEA2)'!$A$1:$J$35</definedName>
    <definedName name="Z_54F15ED5_B27A_4DBB_8BA7_57936CB1CCEF_.wvu.PrintArea" localSheetId="1" hidden="1">'LGB DIRECT (SEA)'!$A$1:$H$37</definedName>
    <definedName name="Z_54F15ED5_B27A_4DBB_8BA7_57936CB1CCEF_.wvu.PrintArea" localSheetId="11" hidden="1">'SEA-VAN VIA HKG (OPNW)'!$A$1:$N$39</definedName>
    <definedName name="Z_54F15ED5_B27A_4DBB_8BA7_57936CB1CCEF_.wvu.PrintArea" localSheetId="3" hidden="1">'USEC DIRECT (AWE6) '!$A$1:$M$32</definedName>
    <definedName name="Z_54F15ED5_B27A_4DBB_8BA7_57936CB1CCEF_.wvu.Rows" localSheetId="10" hidden="1">'CANADA TS (CPNW)'!$49:$64</definedName>
    <definedName name="Z_54F15ED5_B27A_4DBB_8BA7_57936CB1CCEF_.wvu.Rows" localSheetId="14" hidden="1">'GULF VIA XMN (GME)'!$4:$38</definedName>
    <definedName name="Z_5618DD8E_698B_41B5_8163_9804A8A834E2_.wvu.Cols" localSheetId="0" hidden="1">'MENU '!$L:$L</definedName>
    <definedName name="Z_5618DD8E_698B_41B5_8163_9804A8A834E2_.wvu.PrintArea" localSheetId="7" hidden="1">'BALTIMORE VIA HKG (AWE3)'!$A$1:$L$35</definedName>
    <definedName name="Z_5618DD8E_698B_41B5_8163_9804A8A834E2_.wvu.PrintArea" localSheetId="5" hidden="1">'BOSTON VIA SHA (AWE1)'!$A$1:$L$31</definedName>
    <definedName name="Z_5618DD8E_698B_41B5_8163_9804A8A834E2_.wvu.PrintArea" localSheetId="14" hidden="1">'GULF VIA XMN (GME)'!$A$1:$O$38</definedName>
    <definedName name="Z_5618DD8E_698B_41B5_8163_9804A8A834E2_.wvu.PrintArea" localSheetId="2" hidden="1">'LAS -OAK DIRECT (SEA2)'!$A$1:$J$35</definedName>
    <definedName name="Z_5618DD8E_698B_41B5_8163_9804A8A834E2_.wvu.PrintArea" localSheetId="1" hidden="1">'LGB DIRECT (SEA)'!$A$1:$F$37</definedName>
    <definedName name="Z_5618DD8E_698B_41B5_8163_9804A8A834E2_.wvu.PrintArea" localSheetId="11" hidden="1">'SEA-VAN VIA HKG (OPNW)'!$A$1:$N$39</definedName>
    <definedName name="Z_5618DD8E_698B_41B5_8163_9804A8A834E2_.wvu.Rows" localSheetId="10" hidden="1">'CANADA TS (CPNW)'!$49:$64</definedName>
    <definedName name="Z_5618DD8E_698B_41B5_8163_9804A8A834E2_.wvu.Rows" localSheetId="14" hidden="1">'GULF VIA XMN (GME)'!$4:$38</definedName>
    <definedName name="Z_66D3A9EB_F894_4E92_AAA1_D172D6B95E05_.wvu.Cols" localSheetId="0" hidden="1">'MENU '!$L:$L</definedName>
    <definedName name="Z_66D3A9EB_F894_4E92_AAA1_D172D6B95E05_.wvu.PrintArea" localSheetId="7" hidden="1">'BALTIMORE VIA HKG (AWE3)'!$A$1:$L$35</definedName>
    <definedName name="Z_66D3A9EB_F894_4E92_AAA1_D172D6B95E05_.wvu.PrintArea" localSheetId="5" hidden="1">'BOSTON VIA SHA (AWE1)'!$A$1:$L$31</definedName>
    <definedName name="Z_66D3A9EB_F894_4E92_AAA1_D172D6B95E05_.wvu.PrintArea" localSheetId="14" hidden="1">'GULF VIA XMN (GME)'!$A$1:$Q$63</definedName>
    <definedName name="Z_66D3A9EB_F894_4E92_AAA1_D172D6B95E05_.wvu.PrintArea" localSheetId="2" hidden="1">'LAS -OAK DIRECT (SEA2)'!$A$1:$J$35</definedName>
    <definedName name="Z_66D3A9EB_F894_4E92_AAA1_D172D6B95E05_.wvu.PrintArea" localSheetId="1" hidden="1">'LGB DIRECT (SEA)'!$A$1:$H$37</definedName>
    <definedName name="Z_66D3A9EB_F894_4E92_AAA1_D172D6B95E05_.wvu.PrintArea" localSheetId="11" hidden="1">'SEA-VAN VIA HKG (OPNW)'!$A$1:$N$39</definedName>
    <definedName name="Z_66D3A9EB_F894_4E92_AAA1_D172D6B95E05_.wvu.Rows" localSheetId="10" hidden="1">'CANADA TS (CPNW)'!$49:$64</definedName>
    <definedName name="Z_66D3A9EB_F894_4E92_AAA1_D172D6B95E05_.wvu.Rows" localSheetId="14" hidden="1">'GULF VIA XMN (GME)'!$4:$38</definedName>
    <definedName name="Z_6B137BBA_28F2_4177_ADEF_B1D1878767AC_.wvu.Cols" localSheetId="0" hidden="1">'MENU '!$L:$L</definedName>
    <definedName name="Z_6B137BBA_28F2_4177_ADEF_B1D1878767AC_.wvu.Cols" localSheetId="12" hidden="1">'SEA-VAN VIA SHA (MPNW)'!#REF!</definedName>
    <definedName name="Z_6B137BBA_28F2_4177_ADEF_B1D1878767AC_.wvu.PrintArea" localSheetId="5" hidden="1">'BOSTON VIA SHA (AWE1)'!$A$1:$L$31</definedName>
    <definedName name="Z_6B137BBA_28F2_4177_ADEF_B1D1878767AC_.wvu.PrintArea" localSheetId="14" hidden="1">'GULF VIA XMN (GME)'!$A$1:$O$38</definedName>
    <definedName name="Z_6B137BBA_28F2_4177_ADEF_B1D1878767AC_.wvu.PrintArea" localSheetId="2" hidden="1">'LAS -OAK DIRECT (SEA2)'!$A$1:$J$35</definedName>
    <definedName name="Z_6B137BBA_28F2_4177_ADEF_B1D1878767AC_.wvu.PrintArea" localSheetId="1" hidden="1">'LGB DIRECT (SEA)'!$A$1:$H$37</definedName>
    <definedName name="Z_6B137BBA_28F2_4177_ADEF_B1D1878767AC_.wvu.PrintArea" localSheetId="11" hidden="1">'SEA-VAN VIA HKG (OPNW)'!$A$1:$N$39</definedName>
    <definedName name="Z_6B137BBA_28F2_4177_ADEF_B1D1878767AC_.wvu.Rows" localSheetId="10" hidden="1">'CANADA TS (CPNW)'!$49:$64</definedName>
    <definedName name="Z_6B137BBA_28F2_4177_ADEF_B1D1878767AC_.wvu.Rows" localSheetId="14" hidden="1">'GULF VIA XMN (GME)'!$4:$38</definedName>
    <definedName name="Z_7044E850_A5C6_4247_BE4D_DC6D0F8B87FE_.wvu.Cols" localSheetId="0" hidden="1">'MENU '!$L:$L</definedName>
    <definedName name="Z_7044E850_A5C6_4247_BE4D_DC6D0F8B87FE_.wvu.Cols" localSheetId="12" hidden="1">'SEA-VAN VIA SHA (MPNW)'!#REF!</definedName>
    <definedName name="Z_7044E850_A5C6_4247_BE4D_DC6D0F8B87FE_.wvu.PrintArea" localSheetId="5" hidden="1">'BOSTON VIA SHA (AWE1)'!$A$1:$L$31</definedName>
    <definedName name="Z_7044E850_A5C6_4247_BE4D_DC6D0F8B87FE_.wvu.PrintArea" localSheetId="14" hidden="1">'GULF VIA XMN (GME)'!$A$1:$O$38</definedName>
    <definedName name="Z_7044E850_A5C6_4247_BE4D_DC6D0F8B87FE_.wvu.PrintArea" localSheetId="2" hidden="1">'LAS -OAK DIRECT (SEA2)'!$A$1:$J$35</definedName>
    <definedName name="Z_7044E850_A5C6_4247_BE4D_DC6D0F8B87FE_.wvu.PrintArea" localSheetId="1" hidden="1">'LGB DIRECT (SEA)'!$A$1:$F$37</definedName>
    <definedName name="Z_7044E850_A5C6_4247_BE4D_DC6D0F8B87FE_.wvu.PrintArea" localSheetId="11" hidden="1">'SEA-VAN VIA HKG (OPNW)'!$A$1:$N$39</definedName>
    <definedName name="Z_7044E850_A5C6_4247_BE4D_DC6D0F8B87FE_.wvu.Rows" localSheetId="10" hidden="1">'CANADA TS (CPNW)'!$49:$64</definedName>
    <definedName name="Z_7044E850_A5C6_4247_BE4D_DC6D0F8B87FE_.wvu.Rows" localSheetId="14" hidden="1">'GULF VIA XMN (GME)'!$4:$38</definedName>
    <definedName name="Z_7F4599E1_7724_459F_9FCF_D7ED51D3A092_.wvu.Cols" localSheetId="1" hidden="1">'LGB DIRECT (SEA)'!$E:$F</definedName>
    <definedName name="Z_7F4599E1_7724_459F_9FCF_D7ED51D3A092_.wvu.Cols" localSheetId="0" hidden="1">'MENU '!$L:$L</definedName>
    <definedName name="Z_7F4599E1_7724_459F_9FCF_D7ED51D3A092_.wvu.PrintArea" localSheetId="7" hidden="1">'BALTIMORE VIA HKG (AWE3)'!$A$1:$L$35</definedName>
    <definedName name="Z_7F4599E1_7724_459F_9FCF_D7ED51D3A092_.wvu.PrintArea" localSheetId="5" hidden="1">'BOSTON VIA SHA (AWE1)'!$A$1:$L$31</definedName>
    <definedName name="Z_7F4599E1_7724_459F_9FCF_D7ED51D3A092_.wvu.PrintArea" localSheetId="14" hidden="1">'GULF VIA XMN (GME)'!$A$1:$T$78</definedName>
    <definedName name="Z_7F4599E1_7724_459F_9FCF_D7ED51D3A092_.wvu.PrintArea" localSheetId="2" hidden="1">'LAS -OAK DIRECT (SEA2)'!$A$1:$J$35</definedName>
    <definedName name="Z_7F4599E1_7724_459F_9FCF_D7ED51D3A092_.wvu.PrintArea" localSheetId="1" hidden="1">'LGB DIRECT (SEA)'!$A$1:$H$37</definedName>
    <definedName name="Z_7F4599E1_7724_459F_9FCF_D7ED51D3A092_.wvu.PrintArea" localSheetId="11" hidden="1">'SEA-VAN VIA HKG (OPNW)'!$A$1:$N$39</definedName>
    <definedName name="Z_7F4599E1_7724_459F_9FCF_D7ED51D3A092_.wvu.PrintArea" localSheetId="3" hidden="1">'USEC DIRECT (AWE6) '!$A$1:$M$32</definedName>
    <definedName name="Z_7F4599E1_7724_459F_9FCF_D7ED51D3A092_.wvu.Rows" localSheetId="10" hidden="1">'CANADA TS (CPNW)'!$49:$64</definedName>
    <definedName name="Z_7F4599E1_7724_459F_9FCF_D7ED51D3A092_.wvu.Rows" localSheetId="14" hidden="1">'GULF VIA XMN (GME)'!$4:$38</definedName>
    <definedName name="Z_91AC30DE_1D40_4709_B1FA_6F0FA378251B_.wvu.Cols" localSheetId="0" hidden="1">'MENU '!$L:$L</definedName>
    <definedName name="Z_91AC30DE_1D40_4709_B1FA_6F0FA378251B_.wvu.PrintArea" localSheetId="7" hidden="1">'BALTIMORE VIA HKG (AWE3)'!$A$1:$L$35</definedName>
    <definedName name="Z_91AC30DE_1D40_4709_B1FA_6F0FA378251B_.wvu.PrintArea" localSheetId="5" hidden="1">'BOSTON VIA SHA (AWE1)'!$A$1:$L$31</definedName>
    <definedName name="Z_91AC30DE_1D40_4709_B1FA_6F0FA378251B_.wvu.PrintArea" localSheetId="14" hidden="1">'GULF VIA XMN (GME)'!$A$1:$R$65</definedName>
    <definedName name="Z_91AC30DE_1D40_4709_B1FA_6F0FA378251B_.wvu.PrintArea" localSheetId="2" hidden="1">'LAS -OAK DIRECT (SEA2)'!$A$1:$J$35</definedName>
    <definedName name="Z_91AC30DE_1D40_4709_B1FA_6F0FA378251B_.wvu.PrintArea" localSheetId="1" hidden="1">'LGB DIRECT (SEA)'!$A$1:$H$37</definedName>
    <definedName name="Z_91AC30DE_1D40_4709_B1FA_6F0FA378251B_.wvu.PrintArea" localSheetId="11" hidden="1">'SEA-VAN VIA HKG (OPNW)'!$A$1:$N$39</definedName>
    <definedName name="Z_91AC30DE_1D40_4709_B1FA_6F0FA378251B_.wvu.Rows" localSheetId="10" hidden="1">'CANADA TS (CPNW)'!$49:$64</definedName>
    <definedName name="Z_91AC30DE_1D40_4709_B1FA_6F0FA378251B_.wvu.Rows" localSheetId="14" hidden="1">'GULF VIA XMN (GME)'!$4:$38</definedName>
    <definedName name="Z_94144FE1_E98D_468C_A0B0_A5E0B5B10077_.wvu.Cols" localSheetId="0" hidden="1">'MENU '!$L:$L</definedName>
    <definedName name="Z_94144FE1_E98D_468C_A0B0_A5E0B5B10077_.wvu.PrintArea" localSheetId="7" hidden="1">'BALTIMORE VIA HKG (AWE3)'!$A$1:$L$35</definedName>
    <definedName name="Z_94144FE1_E98D_468C_A0B0_A5E0B5B10077_.wvu.PrintArea" localSheetId="5" hidden="1">'BOSTON VIA SHA (AWE1)'!$A$1:$L$31</definedName>
    <definedName name="Z_94144FE1_E98D_468C_A0B0_A5E0B5B10077_.wvu.PrintArea" localSheetId="14" hidden="1">'GULF VIA XMN (GME)'!$A$1:$Q$63</definedName>
    <definedName name="Z_94144FE1_E98D_468C_A0B0_A5E0B5B10077_.wvu.PrintArea" localSheetId="2" hidden="1">'LAS -OAK DIRECT (SEA2)'!$A$1:$J$35</definedName>
    <definedName name="Z_94144FE1_E98D_468C_A0B0_A5E0B5B10077_.wvu.PrintArea" localSheetId="1" hidden="1">'LGB DIRECT (SEA)'!$A$1:$H$37</definedName>
    <definedName name="Z_94144FE1_E98D_468C_A0B0_A5E0B5B10077_.wvu.PrintArea" localSheetId="11" hidden="1">'SEA-VAN VIA HKG (OPNW)'!$A$1:$N$39</definedName>
    <definedName name="Z_94144FE1_E98D_468C_A0B0_A5E0B5B10077_.wvu.Rows" localSheetId="10" hidden="1">'CANADA TS (CPNW)'!$49:$64</definedName>
    <definedName name="Z_94144FE1_E98D_468C_A0B0_A5E0B5B10077_.wvu.Rows" localSheetId="14" hidden="1">'GULF VIA XMN (GME)'!$4:$38</definedName>
    <definedName name="Z_9BD9C074_40C7_4DEF_A2BD_D9FC2E0C67A7_.wvu.Cols" localSheetId="0" hidden="1">'MENU '!$L:$L</definedName>
    <definedName name="Z_9BD9C074_40C7_4DEF_A2BD_D9FC2E0C67A7_.wvu.PrintArea" localSheetId="7" hidden="1">'BALTIMORE VIA HKG (AWE3)'!$A$1:$L$35</definedName>
    <definedName name="Z_9BD9C074_40C7_4DEF_A2BD_D9FC2E0C67A7_.wvu.PrintArea" localSheetId="5" hidden="1">'BOSTON VIA SHA (AWE1)'!$A$1:$L$31</definedName>
    <definedName name="Z_9BD9C074_40C7_4DEF_A2BD_D9FC2E0C67A7_.wvu.PrintArea" localSheetId="14" hidden="1">'GULF VIA XMN (GME)'!$A$1:$R$65</definedName>
    <definedName name="Z_9BD9C074_40C7_4DEF_A2BD_D9FC2E0C67A7_.wvu.PrintArea" localSheetId="2" hidden="1">'LAS -OAK DIRECT (SEA2)'!$A$1:$J$35</definedName>
    <definedName name="Z_9BD9C074_40C7_4DEF_A2BD_D9FC2E0C67A7_.wvu.PrintArea" localSheetId="1" hidden="1">'LGB DIRECT (SEA)'!$A$1:$F$37</definedName>
    <definedName name="Z_9BD9C074_40C7_4DEF_A2BD_D9FC2E0C67A7_.wvu.PrintArea" localSheetId="11" hidden="1">'SEA-VAN VIA HKG (OPNW)'!$A$1:$N$39</definedName>
    <definedName name="Z_9BD9C074_40C7_4DEF_A2BD_D9FC2E0C67A7_.wvu.PrintArea" localSheetId="3" hidden="1">'USEC DIRECT (AWE6) '!$A$1:$M$32</definedName>
    <definedName name="Z_9BD9C074_40C7_4DEF_A2BD_D9FC2E0C67A7_.wvu.Rows" localSheetId="10" hidden="1">'CANADA TS (CPNW)'!$49:$64</definedName>
    <definedName name="Z_9BD9C074_40C7_4DEF_A2BD_D9FC2E0C67A7_.wvu.Rows" localSheetId="14" hidden="1">'GULF VIA XMN (GME)'!$4:$38</definedName>
    <definedName name="Z_9BFCC6BA_6181_4FB6_AF72_B0E6954AA9A0_.wvu.Cols" localSheetId="0" hidden="1">'MENU '!$L:$L</definedName>
    <definedName name="Z_9BFCC6BA_6181_4FB6_AF72_B0E6954AA9A0_.wvu.Cols" localSheetId="12" hidden="1">'SEA-VAN VIA SHA (MPNW)'!#REF!</definedName>
    <definedName name="Z_9BFCC6BA_6181_4FB6_AF72_B0E6954AA9A0_.wvu.PrintArea" localSheetId="5" hidden="1">'BOSTON VIA SHA (AWE1)'!$A$1:$L$31</definedName>
    <definedName name="Z_9BFCC6BA_6181_4FB6_AF72_B0E6954AA9A0_.wvu.PrintArea" localSheetId="14" hidden="1">'GULF VIA XMN (GME)'!$A$1:$O$38</definedName>
    <definedName name="Z_9BFCC6BA_6181_4FB6_AF72_B0E6954AA9A0_.wvu.PrintArea" localSheetId="2" hidden="1">'LAS -OAK DIRECT (SEA2)'!$A$1:$J$35</definedName>
    <definedName name="Z_9BFCC6BA_6181_4FB6_AF72_B0E6954AA9A0_.wvu.PrintArea" localSheetId="1" hidden="1">'LGB DIRECT (SEA)'!$A$1:$F$37</definedName>
    <definedName name="Z_9BFCC6BA_6181_4FB6_AF72_B0E6954AA9A0_.wvu.PrintArea" localSheetId="11" hidden="1">'SEA-VAN VIA HKG (OPNW)'!$A$1:$N$39</definedName>
    <definedName name="Z_9BFCC6BA_6181_4FB6_AF72_B0E6954AA9A0_.wvu.Rows" localSheetId="10" hidden="1">'CANADA TS (CPNW)'!$49:$64</definedName>
    <definedName name="Z_9BFCC6BA_6181_4FB6_AF72_B0E6954AA9A0_.wvu.Rows" localSheetId="14" hidden="1">'GULF VIA XMN (GME)'!$4:$38</definedName>
    <definedName name="Z_9CCF10E2_92C0_49B0_AF99_307DE301C06F_.wvu.Cols" localSheetId="0" hidden="1">'MENU '!$L:$L</definedName>
    <definedName name="Z_9CCF10E2_92C0_49B0_AF99_307DE301C06F_.wvu.PrintArea" localSheetId="7" hidden="1">'BALTIMORE VIA HKG (AWE3)'!$A$1:$L$35</definedName>
    <definedName name="Z_9CCF10E2_92C0_49B0_AF99_307DE301C06F_.wvu.PrintArea" localSheetId="5" hidden="1">'BOSTON VIA SHA (AWE1)'!$A$1:$L$31</definedName>
    <definedName name="Z_9CCF10E2_92C0_49B0_AF99_307DE301C06F_.wvu.PrintArea" localSheetId="14" hidden="1">'GULF VIA XMN (GME)'!$A$1:$Q$63</definedName>
    <definedName name="Z_9CCF10E2_92C0_49B0_AF99_307DE301C06F_.wvu.PrintArea" localSheetId="2" hidden="1">'LAS -OAK DIRECT (SEA2)'!$A$1:$J$35</definedName>
    <definedName name="Z_9CCF10E2_92C0_49B0_AF99_307DE301C06F_.wvu.PrintArea" localSheetId="1" hidden="1">'LGB DIRECT (SEA)'!$A$1:$H$37</definedName>
    <definedName name="Z_9CCF10E2_92C0_49B0_AF99_307DE301C06F_.wvu.PrintArea" localSheetId="11" hidden="1">'SEA-VAN VIA HKG (OPNW)'!$A$1:$N$39</definedName>
    <definedName name="Z_9CCF10E2_92C0_49B0_AF99_307DE301C06F_.wvu.Rows" localSheetId="10" hidden="1">'CANADA TS (CPNW)'!$49:$64</definedName>
    <definedName name="Z_9CCF10E2_92C0_49B0_AF99_307DE301C06F_.wvu.Rows" localSheetId="14" hidden="1">'GULF VIA XMN (GME)'!$4:$38</definedName>
    <definedName name="Z_A4B47967_7288_4EFC_B3A3_156A4AF2D0DB_.wvu.Cols" localSheetId="0" hidden="1">'MENU '!$L:$L</definedName>
    <definedName name="Z_A4B47967_7288_4EFC_B3A3_156A4AF2D0DB_.wvu.PrintArea" localSheetId="7" hidden="1">'BALTIMORE VIA HKG (AWE3)'!$A$1:$L$35</definedName>
    <definedName name="Z_A4B47967_7288_4EFC_B3A3_156A4AF2D0DB_.wvu.PrintArea" localSheetId="5" hidden="1">'BOSTON VIA SHA (AWE1)'!$A$1:$L$31</definedName>
    <definedName name="Z_A4B47967_7288_4EFC_B3A3_156A4AF2D0DB_.wvu.PrintArea" localSheetId="10" hidden="1">'CANADA TS (CPNW)'!$A$1:$N$31</definedName>
    <definedName name="Z_A4B47967_7288_4EFC_B3A3_156A4AF2D0DB_.wvu.PrintArea" localSheetId="14" hidden="1">'GULF VIA XMN (GME)'!$A$1:$Q$63</definedName>
    <definedName name="Z_A4B47967_7288_4EFC_B3A3_156A4AF2D0DB_.wvu.PrintArea" localSheetId="2" hidden="1">'LAS -OAK DIRECT (SEA2)'!$A$1:$J$35</definedName>
    <definedName name="Z_A4B47967_7288_4EFC_B3A3_156A4AF2D0DB_.wvu.PrintArea" localSheetId="1" hidden="1">'LGB DIRECT (SEA)'!$A$1:$H$37</definedName>
    <definedName name="Z_A4B47967_7288_4EFC_B3A3_156A4AF2D0DB_.wvu.PrintArea" localSheetId="11" hidden="1">'SEA-VAN VIA HKG (OPNW)'!$A$1:$N$39</definedName>
    <definedName name="Z_A4B47967_7288_4EFC_B3A3_156A4AF2D0DB_.wvu.PrintArea" localSheetId="3" hidden="1">'USEC DIRECT (AWE6) '!$A$1:$M$32</definedName>
    <definedName name="Z_A4B47967_7288_4EFC_B3A3_156A4AF2D0DB_.wvu.Rows" localSheetId="10" hidden="1">'CANADA TS (CPNW)'!$49:$64</definedName>
    <definedName name="Z_A4B47967_7288_4EFC_B3A3_156A4AF2D0DB_.wvu.Rows" localSheetId="14" hidden="1">'GULF VIA XMN (GME)'!$4:$38</definedName>
    <definedName name="Z_ACAAE18C_D451_4EA3_B25E_F36B6EE1CDDA_.wvu.Cols" localSheetId="0" hidden="1">'MENU '!$L:$L</definedName>
    <definedName name="Z_ACAAE18C_D451_4EA3_B25E_F36B6EE1CDDA_.wvu.Cols" localSheetId="4" hidden="1">'USEC DIRECT (AWE5)'!$G:$J</definedName>
    <definedName name="Z_ACAAE18C_D451_4EA3_B25E_F36B6EE1CDDA_.wvu.PrintArea" localSheetId="5" hidden="1">'BOSTON VIA SHA (AWE1)'!$A$1:$L$31</definedName>
    <definedName name="Z_ACAAE18C_D451_4EA3_B25E_F36B6EE1CDDA_.wvu.PrintArea" localSheetId="14" hidden="1">'GULF VIA XMN (GME)'!$A$1:$O$38</definedName>
    <definedName name="Z_ACAAE18C_D451_4EA3_B25E_F36B6EE1CDDA_.wvu.PrintArea" localSheetId="2" hidden="1">'LAS -OAK DIRECT (SEA2)'!$A$1:$J$35</definedName>
    <definedName name="Z_ACAAE18C_D451_4EA3_B25E_F36B6EE1CDDA_.wvu.PrintArea" localSheetId="1" hidden="1">'LGB DIRECT (SEA)'!$A$1:$N$37</definedName>
    <definedName name="Z_ACAAE18C_D451_4EA3_B25E_F36B6EE1CDDA_.wvu.PrintArea" localSheetId="11" hidden="1">'SEA-VAN VIA HKG (OPNW)'!$A$1:$N$39</definedName>
    <definedName name="Z_ACAAE18C_D451_4EA3_B25E_F36B6EE1CDDA_.wvu.PrintArea" localSheetId="3" hidden="1">'USEC DIRECT (AWE6) '!$A$1:$M$32</definedName>
    <definedName name="Z_ACAAE18C_D451_4EA3_B25E_F36B6EE1CDDA_.wvu.Rows" localSheetId="10" hidden="1">'CANADA TS (CPNW)'!$49:$64</definedName>
    <definedName name="Z_ACAAE18C_D451_4EA3_B25E_F36B6EE1CDDA_.wvu.Rows" localSheetId="14" hidden="1">'GULF VIA XMN (GME)'!$4:$38</definedName>
    <definedName name="Z_ADCEEF57_9D23_4D32_B0E6_992B8F8AD223_.wvu.Cols" localSheetId="0" hidden="1">'MENU '!$L:$L</definedName>
    <definedName name="Z_ADCEEF57_9D23_4D32_B0E6_992B8F8AD223_.wvu.PrintArea" localSheetId="7" hidden="1">'BALTIMORE VIA HKG (AWE3)'!$A$1:$L$35</definedName>
    <definedName name="Z_ADCEEF57_9D23_4D32_B0E6_992B8F8AD223_.wvu.PrintArea" localSheetId="5" hidden="1">'BOSTON VIA SHA (AWE1)'!$A$1:$L$31</definedName>
    <definedName name="Z_ADCEEF57_9D23_4D32_B0E6_992B8F8AD223_.wvu.PrintArea" localSheetId="10" hidden="1">'CANADA TS (CPNW)'!$A$1:$N$31</definedName>
    <definedName name="Z_ADCEEF57_9D23_4D32_B0E6_992B8F8AD223_.wvu.PrintArea" localSheetId="14" hidden="1">'GULF VIA XMN (GME)'!$A$1:$Q$63</definedName>
    <definedName name="Z_ADCEEF57_9D23_4D32_B0E6_992B8F8AD223_.wvu.PrintArea" localSheetId="2" hidden="1">'LAS -OAK DIRECT (SEA2)'!$A$1:$J$35</definedName>
    <definedName name="Z_ADCEEF57_9D23_4D32_B0E6_992B8F8AD223_.wvu.PrintArea" localSheetId="1" hidden="1">'LGB DIRECT (SEA)'!$A$1:$H$37</definedName>
    <definedName name="Z_ADCEEF57_9D23_4D32_B0E6_992B8F8AD223_.wvu.PrintArea" localSheetId="11" hidden="1">'SEA-VAN VIA HKG (OPNW)'!$A$1:$N$39</definedName>
    <definedName name="Z_ADCEEF57_9D23_4D32_B0E6_992B8F8AD223_.wvu.PrintArea" localSheetId="3" hidden="1">'USEC DIRECT (AWE6) '!$A$1:$M$32</definedName>
    <definedName name="Z_ADCEEF57_9D23_4D32_B0E6_992B8F8AD223_.wvu.Rows" localSheetId="10" hidden="1">'CANADA TS (CPNW)'!$49:$64</definedName>
    <definedName name="Z_ADCEEF57_9D23_4D32_B0E6_992B8F8AD223_.wvu.Rows" localSheetId="14" hidden="1">'GULF VIA XMN (GME)'!$4:$38</definedName>
    <definedName name="Z_D3B64EEC_2051_42EE_AFD0_F544EA33A53F_.wvu.Cols" localSheetId="0" hidden="1">'MENU '!$L:$L</definedName>
    <definedName name="Z_D3B64EEC_2051_42EE_AFD0_F544EA33A53F_.wvu.Cols" localSheetId="4" hidden="1">'USEC DIRECT (AWE5)'!$G:$J</definedName>
    <definedName name="Z_D3B64EEC_2051_42EE_AFD0_F544EA33A53F_.wvu.PrintArea" localSheetId="5" hidden="1">'BOSTON VIA SHA (AWE1)'!$A$1:$L$31</definedName>
    <definedName name="Z_D3B64EEC_2051_42EE_AFD0_F544EA33A53F_.wvu.PrintArea" localSheetId="14" hidden="1">'GULF VIA XMN (GME)'!$A$1:$P$63</definedName>
    <definedName name="Z_D3B64EEC_2051_42EE_AFD0_F544EA33A53F_.wvu.PrintArea" localSheetId="2" hidden="1">'LAS -OAK DIRECT (SEA2)'!$A$1:$J$35</definedName>
    <definedName name="Z_D3B64EEC_2051_42EE_AFD0_F544EA33A53F_.wvu.PrintArea" localSheetId="1" hidden="1">'LGB DIRECT (SEA)'!$A$1:$N$37</definedName>
    <definedName name="Z_D3B64EEC_2051_42EE_AFD0_F544EA33A53F_.wvu.PrintArea" localSheetId="11" hidden="1">'SEA-VAN VIA HKG (OPNW)'!$A$1:$N$39</definedName>
    <definedName name="Z_D3B64EEC_2051_42EE_AFD0_F544EA33A53F_.wvu.PrintArea" localSheetId="3" hidden="1">'USEC DIRECT (AWE6) '!$A$1:$M$32</definedName>
    <definedName name="Z_D3B64EEC_2051_42EE_AFD0_F544EA33A53F_.wvu.Rows" localSheetId="10" hidden="1">'CANADA TS (CPNW)'!$49:$64</definedName>
    <definedName name="Z_D3B64EEC_2051_42EE_AFD0_F544EA33A53F_.wvu.Rows" localSheetId="14" hidden="1">'GULF VIA XMN (GME)'!$4:$38</definedName>
    <definedName name="Z_D4ABD959_335C_45EC_87BE_C9BA377F0497_.wvu.Cols" localSheetId="0" hidden="1">'MENU '!$L:$L</definedName>
    <definedName name="Z_D4ABD959_335C_45EC_87BE_C9BA377F0497_.wvu.PrintArea" localSheetId="7" hidden="1">'BALTIMORE VIA HKG (AWE3)'!$A$1:$L$35</definedName>
    <definedName name="Z_D4ABD959_335C_45EC_87BE_C9BA377F0497_.wvu.PrintArea" localSheetId="5" hidden="1">'BOSTON VIA SHA (AWE1)'!$A$1:$L$31</definedName>
    <definedName name="Z_D4ABD959_335C_45EC_87BE_C9BA377F0497_.wvu.PrintArea" localSheetId="14" hidden="1">'GULF VIA XMN (GME)'!$A$1:$P$63</definedName>
    <definedName name="Z_D4ABD959_335C_45EC_87BE_C9BA377F0497_.wvu.PrintArea" localSheetId="2" hidden="1">'LAS -OAK DIRECT (SEA2)'!$A$1:$J$34</definedName>
    <definedName name="Z_D4ABD959_335C_45EC_87BE_C9BA377F0497_.wvu.PrintArea" localSheetId="1" hidden="1">'LGB DIRECT (SEA)'!$A$1:$H$37</definedName>
    <definedName name="Z_D4ABD959_335C_45EC_87BE_C9BA377F0497_.wvu.PrintArea" localSheetId="11" hidden="1">'SEA-VAN VIA HKG (OPNW)'!$A$1:$N$31</definedName>
    <definedName name="Z_D4ABD959_335C_45EC_87BE_C9BA377F0497_.wvu.PrintArea" localSheetId="12" hidden="1">'SEA-VAN VIA SHA (MPNW)'!$A$1:$N$32</definedName>
    <definedName name="Z_D4ABD959_335C_45EC_87BE_C9BA377F0497_.wvu.PrintArea" localSheetId="6" hidden="1">'USEC VIA SHA (AWE2)'!$A$1:$P$31</definedName>
    <definedName name="Z_D4ABD959_335C_45EC_87BE_C9BA377F0497_.wvu.Rows" localSheetId="10" hidden="1">'CANADA TS (CPNW)'!$49:$64</definedName>
    <definedName name="Z_D4ABD959_335C_45EC_87BE_C9BA377F0497_.wvu.Rows" localSheetId="14" hidden="1">'GULF VIA XMN (GME)'!$4:$38</definedName>
    <definedName name="Z_D63838BE_F230_4BC1_8CFF_567D02D6527C_.wvu.Cols" localSheetId="1" hidden="1">'LGB DIRECT (SEA)'!#REF!</definedName>
    <definedName name="Z_D63838BE_F230_4BC1_8CFF_567D02D6527C_.wvu.Cols" localSheetId="0" hidden="1">'MENU '!$L:$L</definedName>
    <definedName name="Z_D63838BE_F230_4BC1_8CFF_567D02D6527C_.wvu.PrintArea" localSheetId="5" hidden="1">'BOSTON VIA SHA (AWE1)'!$A$1:$L$33</definedName>
    <definedName name="Z_D63838BE_F230_4BC1_8CFF_567D02D6527C_.wvu.PrintArea" localSheetId="14" hidden="1">'GULF VIA XMN (GME)'!$A$1:$O$38</definedName>
    <definedName name="Z_D63838BE_F230_4BC1_8CFF_567D02D6527C_.wvu.PrintArea" localSheetId="1" hidden="1">'LGB DIRECT (SEA)'!$A$1:$F$37</definedName>
    <definedName name="Z_D63838BE_F230_4BC1_8CFF_567D02D6527C_.wvu.PrintArea" localSheetId="11" hidden="1">'SEA-VAN VIA HKG (OPNW)'!$A$1:$N$39</definedName>
    <definedName name="Z_D63838BE_F230_4BC1_8CFF_567D02D6527C_.wvu.Rows" localSheetId="14" hidden="1">'GULF VIA XMN (GME)'!$4:$19,'GULF VIA XMN (GME)'!$29:$29</definedName>
    <definedName name="Z_ECFF03AA_9995_49FD_8675_E9EB89E20521_.wvu.Cols" localSheetId="0" hidden="1">'MENU '!$L:$L</definedName>
    <definedName name="Z_ECFF03AA_9995_49FD_8675_E9EB89E20521_.wvu.PrintArea" localSheetId="7" hidden="1">'BALTIMORE VIA HKG (AWE3)'!$A$1:$L$35</definedName>
    <definedName name="Z_ECFF03AA_9995_49FD_8675_E9EB89E20521_.wvu.PrintArea" localSheetId="5" hidden="1">'BOSTON VIA SHA (AWE1)'!$A$1:$L$31</definedName>
    <definedName name="Z_ECFF03AA_9995_49FD_8675_E9EB89E20521_.wvu.PrintArea" localSheetId="10" hidden="1">'CANADA TS (CPNW)'!$A$1:$N$49</definedName>
    <definedName name="Z_ECFF03AA_9995_49FD_8675_E9EB89E20521_.wvu.PrintArea" localSheetId="14" hidden="1">'GULF VIA XMN (GME)'!$A$1:$Q$63</definedName>
    <definedName name="Z_ECFF03AA_9995_49FD_8675_E9EB89E20521_.wvu.PrintArea" localSheetId="2" hidden="1">'LAS -OAK DIRECT (SEA2)'!$A$1:$J$35</definedName>
    <definedName name="Z_ECFF03AA_9995_49FD_8675_E9EB89E20521_.wvu.PrintArea" localSheetId="1" hidden="1">'LGB DIRECT (SEA)'!$A$1:$H$37</definedName>
    <definedName name="Z_ECFF03AA_9995_49FD_8675_E9EB89E20521_.wvu.PrintArea" localSheetId="11" hidden="1">'SEA-VAN VIA HKG (OPNW)'!$A$1:$N$39</definedName>
    <definedName name="Z_ECFF03AA_9995_49FD_8675_E9EB89E20521_.wvu.Rows" localSheetId="10" hidden="1">'CANADA TS (CPNW)'!$49:$64</definedName>
    <definedName name="Z_ECFF03AA_9995_49FD_8675_E9EB89E20521_.wvu.Rows" localSheetId="14" hidden="1">'GULF VIA XMN (GME)'!$4:$38</definedName>
    <definedName name="Z_F1738DBA_4A86_4E4E_8AA2_B6B2804E8CE9_.wvu.Cols" localSheetId="1" hidden="1">'LGB DIRECT (SEA)'!$E:$F</definedName>
    <definedName name="Z_F1738DBA_4A86_4E4E_8AA2_B6B2804E8CE9_.wvu.Cols" localSheetId="0" hidden="1">'MENU '!$L:$L</definedName>
    <definedName name="Z_F1738DBA_4A86_4E4E_8AA2_B6B2804E8CE9_.wvu.PrintArea" localSheetId="7" hidden="1">'BALTIMORE VIA HKG (AWE3)'!$A$1:$L$35</definedName>
    <definedName name="Z_F1738DBA_4A86_4E4E_8AA2_B6B2804E8CE9_.wvu.PrintArea" localSheetId="5" hidden="1">'BOSTON VIA SHA (AWE1)'!$A$1:$L$31</definedName>
    <definedName name="Z_F1738DBA_4A86_4E4E_8AA2_B6B2804E8CE9_.wvu.PrintArea" localSheetId="14" hidden="1">'GULF VIA XMN (GME)'!$A$1:$T$78</definedName>
    <definedName name="Z_F1738DBA_4A86_4E4E_8AA2_B6B2804E8CE9_.wvu.PrintArea" localSheetId="2" hidden="1">'LAS -OAK DIRECT (SEA2)'!$A$1:$J$35</definedName>
    <definedName name="Z_F1738DBA_4A86_4E4E_8AA2_B6B2804E8CE9_.wvu.PrintArea" localSheetId="1" hidden="1">'LGB DIRECT (SEA)'!$A$1:$H$37</definedName>
    <definedName name="Z_F1738DBA_4A86_4E4E_8AA2_B6B2804E8CE9_.wvu.PrintArea" localSheetId="11" hidden="1">'SEA-VAN VIA HKG (OPNW)'!$A$1:$N$39</definedName>
    <definedName name="Z_F1738DBA_4A86_4E4E_8AA2_B6B2804E8CE9_.wvu.Rows" localSheetId="10" hidden="1">'CANADA TS (CPNW)'!$49:$64</definedName>
    <definedName name="Z_F1738DBA_4A86_4E4E_8AA2_B6B2804E8CE9_.wvu.Rows" localSheetId="14" hidden="1">'GULF VIA XMN (GME)'!$4:$38</definedName>
    <definedName name="Z_F8AC9B16_B680_443B_A0C2_C2568C2FC9DC_.wvu.Cols" localSheetId="0" hidden="1">'MENU '!$L:$L</definedName>
    <definedName name="Z_F8AC9B16_B680_443B_A0C2_C2568C2FC9DC_.wvu.Cols" localSheetId="12" hidden="1">'SEA-VAN VIA SHA (MPNW)'!#REF!</definedName>
    <definedName name="Z_F8AC9B16_B680_443B_A0C2_C2568C2FC9DC_.wvu.PrintArea" localSheetId="7" hidden="1">'BALTIMORE VIA HKG (AWE3)'!$A$1:$L$35</definedName>
    <definedName name="Z_F8AC9B16_B680_443B_A0C2_C2568C2FC9DC_.wvu.PrintArea" localSheetId="5" hidden="1">'BOSTON VIA SHA (AWE1)'!$A$1:$L$31</definedName>
    <definedName name="Z_F8AC9B16_B680_443B_A0C2_C2568C2FC9DC_.wvu.PrintArea" localSheetId="14" hidden="1">'GULF VIA XMN (GME)'!$A$1:$O$38</definedName>
    <definedName name="Z_F8AC9B16_B680_443B_A0C2_C2568C2FC9DC_.wvu.PrintArea" localSheetId="2" hidden="1">'LAS -OAK DIRECT (SEA2)'!$A$1:$J$35</definedName>
    <definedName name="Z_F8AC9B16_B680_443B_A0C2_C2568C2FC9DC_.wvu.PrintArea" localSheetId="1" hidden="1">'LGB DIRECT (SEA)'!$A$1:$F$37</definedName>
    <definedName name="Z_F8AC9B16_B680_443B_A0C2_C2568C2FC9DC_.wvu.PrintArea" localSheetId="11" hidden="1">'SEA-VAN VIA HKG (OPNW)'!$A$1:$N$39</definedName>
    <definedName name="Z_F8AC9B16_B680_443B_A0C2_C2568C2FC9DC_.wvu.Rows" localSheetId="10" hidden="1">'CANADA TS (CPNW)'!$49:$64</definedName>
    <definedName name="Z_F8AC9B16_B680_443B_A0C2_C2568C2FC9DC_.wvu.Rows" localSheetId="14" hidden="1">'GULF VIA XMN (GME)'!$4:$38</definedName>
  </definedNames>
  <calcPr calcId="191029"/>
  <customWorkbookViews>
    <customWorkbookView name="LENOVO - Personal View" guid="{D3B64EEC-2051-42EE-AFD0-F544EA33A53F}" mergeInterval="0" personalView="1" maximized="1" xWindow="-11" yWindow="-11" windowWidth="1942" windowHeight="1030" tabRatio="871" activeSheetId="4"/>
    <customWorkbookView name="Admin - Personal View" guid="{2D64A94D-C66C-4FD3-8201-7F642E1B0F95}" mergeInterval="0" personalView="1" maximized="1" xWindow="-8" yWindow="-8" windowWidth="1382" windowHeight="744" tabRatio="871" activeSheetId="15"/>
    <customWorkbookView name="HP - Personal View" guid="{140AC828-B0B4-4080-A982-6C42C4E5121D}" mergeInterval="0" personalView="1" maximized="1" xWindow="-11" yWindow="-11" windowWidth="1942" windowHeight="1042" tabRatio="871" activeSheetId="4"/>
    <customWorkbookView name="pc - Personal View" guid="{ACAAE18C-D451-4EA3-B25E-F36B6EE1CDDA}" mergeInterval="0" personalView="1" maximized="1" xWindow="-8" yWindow="-8" windowWidth="1936" windowHeight="1056" tabRatio="871" activeSheetId="15"/>
    <customWorkbookView name="Ngo Hong Dao (VN) - Personal View" guid="{29110A68-3EC6-4A67-B2F4-C5B07F9C3888}" mergeInterval="0" personalView="1" maximized="1" xWindow="-8" yWindow="-8" windowWidth="1936" windowHeight="1056" tabRatio="871" activeSheetId="4"/>
    <customWorkbookView name="Tran Thi Nhu Duyen (VN) - Personal View" guid="{7F4599E1-7724-459F-9FCF-D7ED51D3A092}" mergeInterval="0" personalView="1" maximized="1" xWindow="-8" yWindow="-8" windowWidth="1936" windowHeight="1056" tabRatio="871" activeSheetId="4"/>
    <customWorkbookView name="Lam Van Phat(VN) - Personal View" guid="{9BD9C074-40C7-4DEF-A2BD-D9FC2E0C67A7}" mergeInterval="0" personalView="1" xWindow="167" yWindow="70" windowWidth="1527" windowHeight="924" tabRatio="871" activeSheetId="1"/>
    <customWorkbookView name="Nguyen Ngoc Hien - Personal View" guid="{66D3A9EB-F894-4E92-AAA1-D172D6B95E05}" mergeInterval="0" personalView="1" maximized="1" xWindow="-8" yWindow="-8" windowWidth="1936" windowHeight="1056" tabRatio="871" activeSheetId="2"/>
    <customWorkbookView name="Phan Thi Thu Hien (VN) - Personal View" guid="{91AC30DE-1D40-4709-B1FA-6F0FA378251B}" mergeInterval="0" personalView="1" windowWidth="1920" windowHeight="1040" tabRatio="871" activeSheetId="2"/>
    <customWorkbookView name="Lam Thi Thanh Hang (VN) - Personal View" guid="{F1738DBA-4A86-4E4E-8AA2-B6B2804E8CE9}" mergeInterval="0" personalView="1" maximized="1" xWindow="-8" yWindow="-8" windowWidth="1936" windowHeight="1056" tabRatio="871" activeSheetId="16"/>
    <customWorkbookView name="Ngo Trung Truc (VN) - Personal View" guid="{5618DD8E-698B-41B5-8163-9804A8A834E2}" mergeInterval="0" personalView="1" maximized="1" xWindow="-8" yWindow="-8" windowWidth="1936" windowHeight="1056" tabRatio="871" activeSheetId="1"/>
    <customWorkbookView name="Dang Hoang Van (VN) - Personal View" guid="{9CCF10E2-92C0-49B0-AF99-307DE301C06F}" mergeInterval="0" personalView="1" maximized="1" xWindow="-8" yWindow="-8" windowWidth="1936" windowHeight="1056" tabRatio="871" activeSheetId="10"/>
    <customWorkbookView name="Huynh Ngoc Huyen (VN) - Personal View" guid="{6B137BBA-28F2-4177-ADEF-B1D1878767AC}" mergeInterval="0" personalView="1" maximized="1" xWindow="-8" yWindow="-8" windowWidth="1936" windowHeight="1056" tabRatio="871" activeSheetId="2"/>
    <customWorkbookView name="Vu Thi Ket (VN) - Personal View" guid="{3675219B-151D-4A83-95AF-6CA1D823DF91}" mergeInterval="0" personalView="1" maximized="1" xWindow="-8" yWindow="-8" windowWidth="1936" windowHeight="1056" tabRatio="871" activeSheetId="16"/>
    <customWorkbookView name="takhoi/Tran Anh Khoi (VN) - Personal View" guid="{F8AC9B16-B680-443B-A0C2-C2568C2FC9DC}" mergeInterval="0" personalView="1" maximized="1" xWindow="-8" yWindow="-8" windowWidth="1936" windowHeight="1056" tabRatio="871" activeSheetId="15"/>
    <customWorkbookView name="nttruc - Personal View" guid="{9BFCC6BA-6181-4FB6-AF72-B0E6954AA9A0}" mergeInterval="0" personalView="1" maximized="1" xWindow="-8" yWindow="-8" windowWidth="1936" windowHeight="1056" tabRatio="871" activeSheetId="15"/>
    <customWorkbookView name="Huynh Thi Ngoc Huyen (VN) - Personal View" guid="{7044E850-A5C6-4247-BE4D-DC6D0F8B87FE}" mergeInterval="0" personalView="1" maximized="1" xWindow="-8" yWindow="-8" windowWidth="1936" windowHeight="1056" tabRatio="871" activeSheetId="3"/>
    <customWorkbookView name="thvu - Personal View" guid="{D63838BE-F230-4BC1-8CFF-567D02D6527C}" mergeInterval="0" personalView="1" maximized="1" xWindow="1" yWindow="1" windowWidth="1362" windowHeight="538" tabRatio="872" activeSheetId="16"/>
    <customWorkbookView name="Cosco02 - Personal View" guid="{20B682CD-B38B-44EE-8FE8-229DDCE8B959}" mergeInterval="0" personalView="1" maximized="1" xWindow="1" yWindow="1" windowWidth="1440" windowHeight="670" tabRatio="872" activeSheetId="1"/>
    <customWorkbookView name="nxtung - Personal View" guid="{3D6738E3-A45A-4638-AB53-C4FC5C66BC2D}" mergeInterval="0" personalView="1" maximized="1" xWindow="-8" yWindow="-8" windowWidth="1382" windowHeight="744" tabRatio="872" activeSheetId="2"/>
    <customWorkbookView name="Nguyen Xuan Tung (VN) - Personal View" guid="{D4ABD959-335C-45EC-87BE-C9BA377F0497}" mergeInterval="0" personalView="1" maximized="1" xWindow="-8" yWindow="-8" windowWidth="1936" windowHeight="1056" tabRatio="871" activeSheetId="1"/>
    <customWorkbookView name="Tran Hoang Vu (VN) - Personal View" guid="{0AC86E81-06EB-4896-B1CE-C91766AC0986}" mergeInterval="0" personalView="1" maximized="1" xWindow="-8" yWindow="-8" windowWidth="1936" windowHeight="1056" tabRatio="871" activeSheetId="3"/>
    <customWorkbookView name="Nghiem Hoang Y Nhi (VN) - Personal View" guid="{ECFF03AA-9995-49FD-8675-E9EB89E20521}" mergeInterval="0" personalView="1" maximized="1" xWindow="-8" yWindow="-8" windowWidth="1936" windowHeight="1056" tabRatio="871" activeSheetId="3"/>
    <customWorkbookView name="ltkha - Personal View" guid="{94144FE1-E98D-468C-A0B0-A5E0B5B10077}" mergeInterval="0" personalView="1" maximized="1" xWindow="-8" yWindow="-8" windowWidth="1936" windowHeight="1056" tabRatio="871" activeSheetId="4"/>
    <customWorkbookView name="Nguyen Thi My Huyen (VN) - Personal View" guid="{ADCEEF57-9D23-4D32-B0E6-992B8F8AD223}" mergeInterval="0" personalView="1" maximized="1" xWindow="-8" yWindow="-8" windowWidth="1936" windowHeight="1056" tabRatio="871" activeSheetId="15"/>
    <customWorkbookView name="AutoBVT - Personal View" guid="{40DFF96E-92BB-45DA-BA74-CB1455376A13}" mergeInterval="0" personalView="1" maximized="1" xWindow="-8" yWindow="-8" windowWidth="1382" windowHeight="744" tabRatio="871" activeSheetId="2"/>
    <customWorkbookView name="Tran Hoang Long - Personal View" guid="{A4B47967-7288-4EFC-B3A3-156A4AF2D0DB}" mergeInterval="0" personalView="1" maximized="1" xWindow="-8" yWindow="-8" windowWidth="1936" windowHeight="1056" tabRatio="871" activeSheetId="5"/>
    <customWorkbookView name="NHI - Personal View" guid="{54F15ED5-B27A-4DBB-8BA7-57936CB1CCEF}" mergeInterval="0" personalView="1" maximized="1" xWindow="-8" yWindow="-8" windowWidth="1382" windowHeight="744" tabRatio="871" activeSheetId="16"/>
    <customWorkbookView name="Nguyen Chau Hoai Thuong (VN) - Personal View" guid="{188062B0-E126-47F1-9B33-F0D0CC2D5AA6}" mergeInterval="0" personalView="1" maximized="1" xWindow="-8" yWindow="-8" windowWidth="1936" windowHeight="1056" tabRatio="87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2" l="1"/>
  <c r="I15" i="12"/>
  <c r="M15" i="12"/>
  <c r="M16" i="12" s="1"/>
  <c r="I16" i="12"/>
  <c r="J13" i="12"/>
  <c r="J14" i="12" s="1"/>
  <c r="J15" i="12" s="1"/>
  <c r="J16" i="12" s="1"/>
  <c r="K13" i="12"/>
  <c r="K14" i="12" s="1"/>
  <c r="K15" i="12" s="1"/>
  <c r="K16" i="12" s="1"/>
  <c r="L13" i="12"/>
  <c r="L14" i="12" s="1"/>
  <c r="L15" i="12" s="1"/>
  <c r="L16" i="12" s="1"/>
  <c r="M13" i="12"/>
  <c r="N13" i="12"/>
  <c r="N15" i="12" s="1"/>
  <c r="N16" i="12" s="1"/>
  <c r="I13" i="12"/>
  <c r="C45" i="17" l="1"/>
  <c r="A34" i="4"/>
  <c r="A33" i="4"/>
  <c r="A32" i="4"/>
  <c r="A37" i="2"/>
  <c r="A36" i="2"/>
  <c r="A35" i="2"/>
  <c r="L5" i="18" l="1"/>
  <c r="J13" i="13" l="1"/>
  <c r="J14" i="13" s="1"/>
  <c r="K13" i="13"/>
  <c r="K14" i="13" s="1"/>
  <c r="L13" i="13"/>
  <c r="L14" i="13" s="1"/>
  <c r="M13" i="13"/>
  <c r="M14" i="13" s="1"/>
  <c r="N13" i="13"/>
  <c r="N14" i="13" s="1"/>
  <c r="I13" i="13"/>
  <c r="I14" i="13" s="1"/>
  <c r="K14" i="5" l="1"/>
  <c r="K17" i="5" s="1"/>
  <c r="L14" i="5"/>
  <c r="L17" i="5" s="1"/>
  <c r="M14" i="5"/>
  <c r="M17" i="5" s="1"/>
  <c r="N14" i="5"/>
  <c r="N17" i="5" s="1"/>
  <c r="J14" i="5"/>
  <c r="J17" i="5" s="1"/>
  <c r="I14" i="5"/>
  <c r="I17" i="5" s="1"/>
  <c r="K6" i="6" l="1"/>
  <c r="J30" i="13" l="1"/>
  <c r="C54" i="5" l="1"/>
  <c r="D54" i="5"/>
  <c r="E54" i="5"/>
  <c r="F54" i="5"/>
  <c r="I54" i="5"/>
  <c r="J54" i="5"/>
  <c r="K54" i="5"/>
  <c r="L54" i="5"/>
  <c r="M54" i="5"/>
  <c r="N54" i="5"/>
  <c r="C56" i="5"/>
  <c r="C57" i="5" s="1"/>
  <c r="C58" i="5" s="1"/>
  <c r="D56" i="5"/>
  <c r="D57" i="5" s="1"/>
  <c r="D58" i="5" s="1"/>
  <c r="E56" i="5"/>
  <c r="E57" i="5" s="1"/>
  <c r="E58" i="5" s="1"/>
  <c r="F56" i="5"/>
  <c r="F57" i="5" s="1"/>
  <c r="F58" i="5" s="1"/>
  <c r="I58" i="5"/>
  <c r="J58" i="5"/>
  <c r="K58" i="5"/>
  <c r="L58" i="5"/>
  <c r="M58" i="5"/>
  <c r="N58" i="5"/>
  <c r="J5" i="9" l="1"/>
  <c r="K5" i="11" l="1"/>
  <c r="J5" i="10"/>
  <c r="P6" i="7"/>
  <c r="P6" i="8"/>
  <c r="K8" i="1"/>
  <c r="H6" i="2" s="1"/>
  <c r="J5" i="4" s="1"/>
  <c r="M6" i="13" l="1"/>
  <c r="N5" i="12"/>
</calcChain>
</file>

<file path=xl/sharedStrings.xml><?xml version="1.0" encoding="utf-8"?>
<sst xmlns="http://schemas.openxmlformats.org/spreadsheetml/2006/main" count="1496" uniqueCount="417">
  <si>
    <t>ETD</t>
  </si>
  <si>
    <t>COSCO CONTAINER LINES</t>
  </si>
  <si>
    <t xml:space="preserve">For booking inquiries, please contact : </t>
  </si>
  <si>
    <t>VESSEL NAME</t>
  </si>
  <si>
    <t>ETB</t>
  </si>
  <si>
    <t>TUE</t>
  </si>
  <si>
    <t>WED</t>
  </si>
  <si>
    <t>FRI</t>
  </si>
  <si>
    <t>MON</t>
  </si>
  <si>
    <t>SUN</t>
  </si>
  <si>
    <t>COMMON
VOYAGE</t>
  </si>
  <si>
    <t>THU</t>
  </si>
  <si>
    <t>SAT</t>
  </si>
  <si>
    <t>VANCOUVER</t>
  </si>
  <si>
    <t>SEATTLE</t>
  </si>
  <si>
    <t>SAVANNAH</t>
  </si>
  <si>
    <t>NORFOLK</t>
  </si>
  <si>
    <t>HONG KONG</t>
  </si>
  <si>
    <t>BA RIA VUNG TAU (TCIT)</t>
  </si>
  <si>
    <t>CY CUT OFF TCIT</t>
  </si>
  <si>
    <t xml:space="preserve">AMENDMENT DEADLINE </t>
  </si>
  <si>
    <t>SHANGHAI</t>
  </si>
  <si>
    <t>BACK TO MENU</t>
  </si>
  <si>
    <t>USWC &amp; CANADA SERVICES</t>
  </si>
  <si>
    <t>OAKLAND</t>
  </si>
  <si>
    <t>YANTIAN</t>
  </si>
  <si>
    <t>MOBILE</t>
  </si>
  <si>
    <t>HONGKONG</t>
  </si>
  <si>
    <t>BALTIMORE</t>
  </si>
  <si>
    <t>Remarks :</t>
  </si>
  <si>
    <t>CONNECTED
VESSEL NAME</t>
  </si>
  <si>
    <t>ABOVE SAILING SCHEDULE IS SUBJECT TO CHANGE WITH / WITHOUT PRIOR NOTICE.</t>
  </si>
  <si>
    <t>UPDATE :</t>
  </si>
  <si>
    <t>USEC SERVICES</t>
  </si>
  <si>
    <t xml:space="preserve">FOR CUSTOMER SERVICE &amp; BOOKING INQUIRIES, PLEASE CONTACT : </t>
  </si>
  <si>
    <t xml:space="preserve">TEL : 84.8.38290000          FAX : 84.8. 39307268 </t>
  </si>
  <si>
    <t>SAILING SCHEDULE</t>
  </si>
  <si>
    <t>TEL. : 84.8.38290000       FAX : 84.8. 35208111</t>
  </si>
  <si>
    <t>COSCO SHIPPING LINES VIETNAM</t>
  </si>
  <si>
    <t>ADD. : SAFI TOWER - 209, NGUYEN VAN THU STR., DIST. 1, HOCHIMINH CITY, VIETNAM</t>
  </si>
  <si>
    <t>COSCON SHIPPING LINES VIETNAM</t>
  </si>
  <si>
    <t>HALIFAX</t>
  </si>
  <si>
    <t>DIRECT SERVICE TO USEC (AWE5)</t>
  </si>
  <si>
    <t>LOS ANGELES/OAKLAND DIRECT SERVICE (SEA2)</t>
  </si>
  <si>
    <t>LOS ANGELES</t>
  </si>
  <si>
    <t>BOSTON</t>
  </si>
  <si>
    <t>HOUSTON</t>
  </si>
  <si>
    <t xml:space="preserve">S/I CUT OFF </t>
  </si>
  <si>
    <t>NEW ORLEANS</t>
  </si>
  <si>
    <t>CLICK HERE</t>
  </si>
  <si>
    <t>CLICK  HERE</t>
  </si>
  <si>
    <t>CHARLESTON</t>
  </si>
  <si>
    <t>09:00 TUE</t>
  </si>
  <si>
    <t>5. SERVICE TO SEATTLE - VANCOUVER via NINGBO (MPNW)</t>
  </si>
  <si>
    <t>12:00 MON</t>
  </si>
  <si>
    <t>6. SERVICE TO SEATTLE - VANCOUVER via HKG (OPNW)</t>
  </si>
  <si>
    <t>SEATTLE/VANCOUVER via HKG (OPNW)</t>
  </si>
  <si>
    <t>21:00</t>
  </si>
  <si>
    <t>UPDATED :</t>
  </si>
  <si>
    <t xml:space="preserve">UPDATED : </t>
  </si>
  <si>
    <t>UPDATED:</t>
  </si>
  <si>
    <t>1100</t>
  </si>
  <si>
    <t>BOSTON via SHANGHAI (AWE1)</t>
  </si>
  <si>
    <t>UPDATED</t>
  </si>
  <si>
    <t>SHANGHAI (SHA04)</t>
  </si>
  <si>
    <t>12:00 THU</t>
  </si>
  <si>
    <t>BALTIMORE via HONGKONG (AWE3)</t>
  </si>
  <si>
    <t>WEBSITE : http://lines.coscoshipping.com</t>
  </si>
  <si>
    <t>NEW YORK
(APM Terminals Port Elizabeth)</t>
  </si>
  <si>
    <t>TAMPA</t>
  </si>
  <si>
    <t>COSCO SHIPPING LINES</t>
  </si>
  <si>
    <t>DIRECT SERVICE TO USEC (AWE4)</t>
  </si>
  <si>
    <t>(NEW YORK - SAVANNAH - CHARLESTON)</t>
  </si>
  <si>
    <t>BA RIA VUNG TAU (TCTT)</t>
  </si>
  <si>
    <t>CY CUT OFF (ICD PHUOC LONG 3 / PHUC LONG / DONG NAI / BINH DUONG/ CATLAI)</t>
  </si>
  <si>
    <t>CY CUT OFF TCTT</t>
  </si>
  <si>
    <t>12:00 TUE</t>
  </si>
  <si>
    <t>( HALIFAX - NEW YORK - NORFOLK - SAVANNAH - CHARLESTON)</t>
  </si>
  <si>
    <t>NEW YORK
( MAHER terminal)</t>
  </si>
  <si>
    <r>
      <t xml:space="preserve">2.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NEW YORK - SAVANNAH -CHARLESTON) (AWE4)</t>
    </r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</si>
  <si>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HALIFAX - NEW YORK - NORFOLK - SAVANNAH -CHARLESTON) (AWE5)</t>
    </r>
  </si>
  <si>
    <r>
      <t xml:space="preserve">3.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LOS ANGELES - OAKLAND (SEA2)</t>
    </r>
  </si>
  <si>
    <t xml:space="preserve">    COSCO SHIPPING LINES VIETNAM</t>
  </si>
  <si>
    <t>CSCL ZEEBRUGGE</t>
  </si>
  <si>
    <t>COSCO AFRICA</t>
  </si>
  <si>
    <t>LAS07: American President Line 614: Terminal way Terminal Island</t>
  </si>
  <si>
    <t>OAK05:SSA Terminal, Berths 57-59: 1999 Middle Harbor Road,CA</t>
  </si>
  <si>
    <t>*Long Beach Container Terminal , LLC: Pier E, 201 Pico Ave,Long Beach CA 90802</t>
  </si>
  <si>
    <t>CPNW via HONGKONG &amp; SHANGHAI &amp; NINGBO</t>
  </si>
  <si>
    <t>CMP06</t>
  </si>
  <si>
    <t>SHA08</t>
  </si>
  <si>
    <t>SHA08</t>
    <phoneticPr fontId="10" type="noConversion"/>
  </si>
  <si>
    <t>PRR01</t>
    <phoneticPr fontId="10" type="noConversion"/>
  </si>
  <si>
    <t>VAN02</t>
    <phoneticPr fontId="10" type="noConversion"/>
  </si>
  <si>
    <t>SHANGHAI</t>
    <phoneticPr fontId="11" type="noConversion"/>
  </si>
  <si>
    <t>PRINCE RUPERT</t>
    <phoneticPr fontId="11" type="noConversion"/>
  </si>
  <si>
    <t>VANCOUVER</t>
    <phoneticPr fontId="11" type="noConversion"/>
  </si>
  <si>
    <t>ETB</t>
    <phoneticPr fontId="10" type="noConversion"/>
  </si>
  <si>
    <t>ETD</t>
    <phoneticPr fontId="10" type="noConversion"/>
  </si>
  <si>
    <t>ETB</t>
    <phoneticPr fontId="10" type="noConversion"/>
  </si>
  <si>
    <t>ETD</t>
    <phoneticPr fontId="10" type="noConversion"/>
  </si>
  <si>
    <t>TUE</t>
    <phoneticPr fontId="11" type="noConversion"/>
  </si>
  <si>
    <t>WED</t>
    <phoneticPr fontId="11" type="noConversion"/>
  </si>
  <si>
    <t>SAT</t>
    <phoneticPr fontId="11" type="noConversion"/>
  </si>
  <si>
    <t>MON</t>
    <phoneticPr fontId="11" type="noConversion"/>
  </si>
  <si>
    <t>WED</t>
    <phoneticPr fontId="11" type="noConversion"/>
  </si>
  <si>
    <t>FRI</t>
    <phoneticPr fontId="11" type="noConversion"/>
  </si>
  <si>
    <t>XIN BEIJING</t>
    <phoneticPr fontId="9" type="noConversion"/>
  </si>
  <si>
    <t>109N</t>
  </si>
  <si>
    <t>SGN08</t>
  </si>
  <si>
    <t>CAT LAI</t>
  </si>
  <si>
    <t>SUN</t>
    <phoneticPr fontId="11" type="noConversion"/>
  </si>
  <si>
    <t>MON</t>
    <phoneticPr fontId="11" type="noConversion"/>
  </si>
  <si>
    <t>CY CUT OFF CAT LAI</t>
  </si>
  <si>
    <t>12:00 WED</t>
  </si>
  <si>
    <t>HKG01</t>
  </si>
  <si>
    <t>HKG01</t>
    <phoneticPr fontId="10" type="noConversion"/>
  </si>
  <si>
    <t>HONG KONG</t>
    <phoneticPr fontId="11" type="noConversion"/>
  </si>
  <si>
    <t>ETD</t>
    <phoneticPr fontId="10" type="noConversion"/>
  </si>
  <si>
    <t>LYDIA</t>
  </si>
  <si>
    <t>027N</t>
  </si>
  <si>
    <t>COSCO OCEANIA</t>
  </si>
  <si>
    <t>067N</t>
  </si>
  <si>
    <t>LIOBA</t>
  </si>
  <si>
    <t>008N</t>
  </si>
  <si>
    <t>COSCO YANTIAN</t>
  </si>
  <si>
    <t>087N</t>
  </si>
  <si>
    <t>SATTHA BHUM</t>
  </si>
  <si>
    <t>110N</t>
  </si>
  <si>
    <t>022N</t>
  </si>
  <si>
    <t>028N</t>
  </si>
  <si>
    <t>053N</t>
  </si>
  <si>
    <t>009N</t>
  </si>
  <si>
    <t>10:00  MON</t>
  </si>
  <si>
    <t>SHANGHAI 08</t>
  </si>
  <si>
    <t>SHANGHAI (SHA08)</t>
  </si>
  <si>
    <t>04:00 WED</t>
  </si>
  <si>
    <t>04:00 THU</t>
  </si>
  <si>
    <t>10:00 TUE</t>
  </si>
  <si>
    <t>BA RIA VUNG TAU 
(TCTT)</t>
  </si>
  <si>
    <t>SINGAPORE
(SIN02)</t>
  </si>
  <si>
    <t>PORK KLANG
(PKG03)</t>
  </si>
  <si>
    <t>COLOMBO
(CMB03)</t>
  </si>
  <si>
    <t>NEW YORK - NORFOLK - SAVANNAH via SHANGHAI (AWE2)</t>
  </si>
  <si>
    <t>NEW YORK</t>
  </si>
  <si>
    <t>3. SERVICE TO USEC (NEW YORK-NORFOLK-SAVANNAH) via SHANGHAI (AWE2)</t>
  </si>
  <si>
    <t>4. SERVICE TO BOSTON via SHANGHAI (AWE1)</t>
  </si>
  <si>
    <t>5. SERVICE TO BALTIMORE via HONGKONG (AWE3)</t>
  </si>
  <si>
    <t>7. SERVICE TO GULF via HONGKONG (GME2)</t>
  </si>
  <si>
    <r>
      <t xml:space="preserve">2. </t>
    </r>
    <r>
      <rPr>
        <b/>
        <u/>
        <sz val="14"/>
        <color rgb="FFFF0000"/>
        <rFont val="Arial"/>
        <family val="2"/>
      </rPr>
      <t>SERVICE</t>
    </r>
    <r>
      <rPr>
        <b/>
        <u/>
        <sz val="14"/>
        <color indexed="12"/>
        <rFont val="Arial"/>
        <family val="2"/>
      </rPr>
      <t xml:space="preserve"> TO PRINCE RUPER - VANCOUVER (CPNW)</t>
    </r>
  </si>
  <si>
    <t>09:00 THU</t>
  </si>
  <si>
    <t>SEATTLE/VANCOUVER via SHANGHAI (MPNW)</t>
  </si>
  <si>
    <t>HONG KONG
(HKG01)</t>
  </si>
  <si>
    <t>Booking team : sgn.atd.cus@coscon.com</t>
  </si>
  <si>
    <t>USEC via SHANGHAI (GME2)</t>
  </si>
  <si>
    <t>CY CUT OFF Tan Cang-Cai Mep Thi Vai (TCTT)</t>
  </si>
  <si>
    <t>SHA07</t>
  </si>
  <si>
    <t>18:00 THU</t>
  </si>
  <si>
    <t>16:00 FRI</t>
  </si>
  <si>
    <t>16:00 WED</t>
  </si>
  <si>
    <t>12:00 FRI</t>
  </si>
  <si>
    <t>19:00 TUE</t>
  </si>
  <si>
    <t>19:00 WED</t>
  </si>
  <si>
    <t>DIRECT SERVICE TO LONG BEACH (SEA)</t>
  </si>
  <si>
    <t>04:00 SAT</t>
  </si>
  <si>
    <t>10:00 SUN</t>
  </si>
  <si>
    <t>CY CUT OFF (CAT LAI GIANG NAM / TANAMEXCO/ SOWATCO/ PHUC LONG / CAT LAI / DONG NAI / BINH DUONG)</t>
  </si>
  <si>
    <t>CY CUT OFF (CAT LAI GIANG NAM / TANAMEXCO/ SOWATCO/ PHUC LONG / CAT LAI / DONG NAI / BINH DUONG )</t>
  </si>
  <si>
    <t>CY CUT OFF (CAT LAI GIANG NAM / TANAMEXCO/ SOWATCO/ PHUC LONG / DONG NAI / BINH DUONG)</t>
  </si>
  <si>
    <t>CY CUT OFF (CAT LAI GIANG NAM / TANAMEXCO/ SOWATCO/ PHUC LONG / DONG NAI / BINH DUONG )</t>
  </si>
  <si>
    <t>17:00 THU</t>
  </si>
  <si>
    <t>Booking team: sgn.atd.cus@coscon.com</t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</si>
  <si>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LONG BEACH (SEA)</t>
    </r>
  </si>
  <si>
    <r>
      <rPr>
        <b/>
        <u/>
        <sz val="14"/>
        <color rgb="FFFF0000"/>
        <rFont val="Arial"/>
        <family val="2"/>
      </rPr>
      <t xml:space="preserve">4. SERVICE </t>
    </r>
    <r>
      <rPr>
        <b/>
        <u/>
        <sz val="14"/>
        <color indexed="12"/>
        <rFont val="Arial"/>
        <family val="2"/>
      </rPr>
      <t>TO LONGBEACH (SEA) via HKG</t>
    </r>
  </si>
  <si>
    <t>6. SERVICE TO GULF via XIAMEN (GME)</t>
  </si>
  <si>
    <t>BA RIA VUNG TAU (SSIT)</t>
  </si>
  <si>
    <t xml:space="preserve"> HOUSTON</t>
  </si>
  <si>
    <t>CY CUT OFF GML</t>
  </si>
  <si>
    <t>17:00 SUN</t>
  </si>
  <si>
    <t>17:00 MON</t>
  </si>
  <si>
    <t>10:00 FRI</t>
  </si>
  <si>
    <t>10:00 MON</t>
  </si>
  <si>
    <t>BA RIA VUNG TAU
(GML)</t>
  </si>
  <si>
    <t>BA RIA VUNG TAU (GML)</t>
  </si>
  <si>
    <t>CY CUT OFF GERMALINK</t>
  </si>
  <si>
    <t>CY CUT OFF CMIT</t>
  </si>
  <si>
    <t>DIRECT SERVICE TO USEC (AWE6)</t>
  </si>
  <si>
    <t>( NEW YORK -  SAVANNAH )</t>
  </si>
  <si>
    <t>BA RIA VUNG TAU
(CMIT)</t>
  </si>
  <si>
    <t>CY CUT OFF (CAT LAI GIANG NAM / TANAMEXCO/ SOWATCO/ PHUC LONG / PHUOC LONG/DONG NAI / BINH DUONG )</t>
  </si>
  <si>
    <t>9:00AM TUE</t>
  </si>
  <si>
    <t>9:00AM FRI</t>
  </si>
  <si>
    <t>02:30AM WED</t>
  </si>
  <si>
    <t>06:30AM THU</t>
  </si>
  <si>
    <r>
      <t xml:space="preserve">8. </t>
    </r>
    <r>
      <rPr>
        <b/>
        <u/>
        <sz val="14"/>
        <color rgb="FFFF0000"/>
        <rFont val="Arial"/>
        <family val="2"/>
      </rPr>
      <t xml:space="preserve">DIRECT SERVICE </t>
    </r>
    <r>
      <rPr>
        <b/>
        <u/>
        <sz val="14"/>
        <color rgb="FF0000FF"/>
        <rFont val="Arial"/>
        <family val="2"/>
      </rPr>
      <t>TO USEC ( NEW YORK-SAVANNAH) AWE6</t>
    </r>
  </si>
  <si>
    <t xml:space="preserve">    </t>
  </si>
  <si>
    <t>SGN (CAT LAI)</t>
  </si>
  <si>
    <t>SHANG HAI</t>
  </si>
  <si>
    <t>LONG BEACH</t>
  </si>
  <si>
    <t xml:space="preserve">OMIT </t>
  </si>
  <si>
    <t>LOS ANGELES / LONG BEACH</t>
  </si>
  <si>
    <t>COSCO SHIPPING DENALI</t>
  </si>
  <si>
    <t>THU</t>
    <phoneticPr fontId="0" type="noConversion"/>
  </si>
  <si>
    <t>ADD. : No 05 Ho Bieu Chanh St, Ward 11, Phu Nhuan District, HCMC, Vietnam.</t>
  </si>
  <si>
    <t>USEC via SHANGHAI/XIAMEN (GME)</t>
  </si>
  <si>
    <t>TBA</t>
  </si>
  <si>
    <t>OOCL SAN FRANCISCO</t>
  </si>
  <si>
    <t xml:space="preserve">UPDATED: </t>
  </si>
  <si>
    <t>BA RIA VUNG TAU
(CMP06)</t>
  </si>
  <si>
    <t>COSCO PORTUGAL</t>
  </si>
  <si>
    <t>07 Aug</t>
  </si>
  <si>
    <t>AWE4</t>
  </si>
  <si>
    <t>01 Sep</t>
  </si>
  <si>
    <t>02 Sep</t>
  </si>
  <si>
    <t>08 Aug</t>
  </si>
  <si>
    <t>04 Sep</t>
  </si>
  <si>
    <t>SEATTLE C</t>
  </si>
  <si>
    <t>OOCL OAKLAND</t>
  </si>
  <si>
    <t>CMA CGM MEXICO</t>
  </si>
  <si>
    <t>CMA CGM JULES VERNE</t>
  </si>
  <si>
    <t>03 Sep</t>
  </si>
  <si>
    <t>10 Sep</t>
  </si>
  <si>
    <t>11 Sep</t>
  </si>
  <si>
    <t>05 Sep</t>
  </si>
  <si>
    <t>12 Sep</t>
  </si>
  <si>
    <t>14 Sep</t>
  </si>
  <si>
    <t>08 Sep</t>
  </si>
  <si>
    <t>09 Sep</t>
  </si>
  <si>
    <t>15 Sep</t>
  </si>
  <si>
    <t>16 Sep</t>
  </si>
  <si>
    <t>18 Sep</t>
  </si>
  <si>
    <t>19 Sep</t>
  </si>
  <si>
    <t>06 Sep</t>
  </si>
  <si>
    <t>13 Sep</t>
  </si>
  <si>
    <t>20 Sep</t>
  </si>
  <si>
    <t>21 Sep</t>
  </si>
  <si>
    <t>OOCL POLAND</t>
  </si>
  <si>
    <t>031E</t>
  </si>
  <si>
    <t>22 Sep</t>
  </si>
  <si>
    <t>23 Sep</t>
  </si>
  <si>
    <t>016E</t>
  </si>
  <si>
    <t>25 Sep</t>
  </si>
  <si>
    <t>TOKYO TRIUMPH</t>
  </si>
  <si>
    <t>27 Sep</t>
  </si>
  <si>
    <t>28 Sep</t>
  </si>
  <si>
    <t>SHANG HAI
(SHA08)</t>
  </si>
  <si>
    <t>COSCO ISTANBUL</t>
  </si>
  <si>
    <t>144N</t>
  </si>
  <si>
    <t>APL COLUMBUS</t>
  </si>
  <si>
    <t>COSCO SPAIN</t>
  </si>
  <si>
    <t>028E</t>
  </si>
  <si>
    <t>CMA CGM MAGELLAN</t>
  </si>
  <si>
    <t>0TUQ5S1MA</t>
  </si>
  <si>
    <t>17 Sep</t>
  </si>
  <si>
    <t>24 Sep</t>
  </si>
  <si>
    <t>01 Oct</t>
  </si>
  <si>
    <t>02 Oct</t>
  </si>
  <si>
    <t>26 Sep</t>
  </si>
  <si>
    <t>03 Oct</t>
  </si>
  <si>
    <t>05 Oct</t>
  </si>
  <si>
    <t>29 Sep</t>
  </si>
  <si>
    <t>30 Sep</t>
  </si>
  <si>
    <t>06 Oct</t>
  </si>
  <si>
    <t>07 Oct</t>
  </si>
  <si>
    <t>09 Oct</t>
  </si>
  <si>
    <t>10 Oct</t>
  </si>
  <si>
    <t>04 Oct</t>
  </si>
  <si>
    <t>11 Oct</t>
  </si>
  <si>
    <t>12 Oct</t>
  </si>
  <si>
    <t>COSCO SHIPPING PEONY</t>
  </si>
  <si>
    <t>020E</t>
  </si>
  <si>
    <t>14 Oct</t>
  </si>
  <si>
    <t>13 Oct</t>
  </si>
  <si>
    <t>EVER FAST</t>
  </si>
  <si>
    <t>EVER FASHION</t>
  </si>
  <si>
    <t>1075E</t>
  </si>
  <si>
    <t>20 Oct</t>
  </si>
  <si>
    <t>21 Oct</t>
  </si>
  <si>
    <t>COSCO SHIPPING LOTUS</t>
  </si>
  <si>
    <t>CMA CGM ADONIS</t>
  </si>
  <si>
    <t>0MBCBE1MA</t>
  </si>
  <si>
    <t>17 Oct</t>
  </si>
  <si>
    <t>18 Oct</t>
  </si>
  <si>
    <t>19 Oct</t>
  </si>
  <si>
    <t>16 Oct</t>
  </si>
  <si>
    <t>23 Oct</t>
  </si>
  <si>
    <t>TEXAS TRIUMPH</t>
  </si>
  <si>
    <t>EVER FORWARD</t>
  </si>
  <si>
    <t>1166E</t>
  </si>
  <si>
    <t>14/7/2022</t>
  </si>
  <si>
    <t>057E</t>
  </si>
  <si>
    <t>14/07/2022</t>
  </si>
  <si>
    <t>027E</t>
  </si>
  <si>
    <t>CMA CGM TANCREDI</t>
  </si>
  <si>
    <t>032E</t>
  </si>
  <si>
    <t>074N</t>
  </si>
  <si>
    <t>440N</t>
  </si>
  <si>
    <t>APL CHONGQING</t>
  </si>
  <si>
    <t>0TN7XS1MA</t>
  </si>
  <si>
    <t>014E</t>
  </si>
  <si>
    <t>111E</t>
  </si>
  <si>
    <t>OOCL SINGAPORE</t>
  </si>
  <si>
    <t>047E</t>
  </si>
  <si>
    <t>COSCO EXCELLENCE</t>
  </si>
  <si>
    <t>062E</t>
  </si>
  <si>
    <t>25 Oct</t>
  </si>
  <si>
    <t>28 Oct</t>
  </si>
  <si>
    <t>01 Nov</t>
  </si>
  <si>
    <t>04 Nov</t>
  </si>
  <si>
    <t>08 Nov</t>
  </si>
  <si>
    <t>11 Nov</t>
  </si>
  <si>
    <t>30 Oct</t>
  </si>
  <si>
    <t>06 Nov</t>
  </si>
  <si>
    <t>13 Nov</t>
  </si>
  <si>
    <t>15 Nov</t>
  </si>
  <si>
    <t>27 Oct</t>
  </si>
  <si>
    <t>03 Nov</t>
  </si>
  <si>
    <t>10 Nov</t>
  </si>
  <si>
    <t>17 Nov</t>
  </si>
  <si>
    <t>1167E</t>
  </si>
  <si>
    <t>TRITON</t>
  </si>
  <si>
    <t>1168E</t>
  </si>
  <si>
    <t>TAMPA TRIUMPH</t>
  </si>
  <si>
    <t>1169E</t>
  </si>
  <si>
    <t>EVER FINE</t>
  </si>
  <si>
    <t>1170E</t>
  </si>
  <si>
    <t>26 Oct</t>
  </si>
  <si>
    <t>02 Nov</t>
  </si>
  <si>
    <t>09 Nov</t>
  </si>
  <si>
    <t>16 Nov</t>
  </si>
  <si>
    <t>COSCO FORTUNE</t>
  </si>
  <si>
    <t>063E</t>
  </si>
  <si>
    <t>CMA CGM ARGENTINA</t>
  </si>
  <si>
    <t>0MBCFE1MA</t>
  </si>
  <si>
    <t>COSCO SHIPPING SAKURA</t>
  </si>
  <si>
    <t>018E</t>
  </si>
  <si>
    <t>24 Oct</t>
  </si>
  <si>
    <t>31 Oct</t>
  </si>
  <si>
    <t>07 Nov</t>
  </si>
  <si>
    <t>14 Nov</t>
  </si>
  <si>
    <t>22 Nov</t>
  </si>
  <si>
    <t>23 Nov</t>
  </si>
  <si>
    <t>18 Nov</t>
  </si>
  <si>
    <t>20 Nov</t>
  </si>
  <si>
    <t>1076E</t>
  </si>
  <si>
    <t>1077E</t>
  </si>
  <si>
    <t>EVER LIVELY</t>
  </si>
  <si>
    <t>1078E</t>
  </si>
  <si>
    <t>EVER FORE</t>
  </si>
  <si>
    <t>1079E</t>
  </si>
  <si>
    <t>08 Oct</t>
  </si>
  <si>
    <t>15 Oct</t>
  </si>
  <si>
    <t>NORFOLK - SAVANNAH - CHARLESTON - MIAMI via SHANG HAI (AWE7)</t>
  </si>
  <si>
    <t>MIAMI</t>
  </si>
  <si>
    <t>APL DUBLIN</t>
  </si>
  <si>
    <t>0XR1BE1MA</t>
  </si>
  <si>
    <t>APL BARCELONA</t>
  </si>
  <si>
    <t>0XR1DE1MA</t>
  </si>
  <si>
    <t>CMA CGM RIGOLETTO</t>
  </si>
  <si>
    <t>0XR1FE1MA</t>
  </si>
  <si>
    <t>CMA CGM PEGASUS</t>
  </si>
  <si>
    <t>0XR1HE1MA</t>
  </si>
  <si>
    <t>CMA CGM LYRA</t>
  </si>
  <si>
    <t>0XR1JE1MA</t>
  </si>
  <si>
    <t>CMA CGM LAPEROUSE</t>
  </si>
  <si>
    <t>0TUQ9S1MA</t>
  </si>
  <si>
    <t>CMA CGM PANAMA</t>
  </si>
  <si>
    <t>0TUQDS1MA</t>
  </si>
  <si>
    <t>CMA CGM G. WASHINGTON</t>
  </si>
  <si>
    <t>0TUQHS1MA</t>
  </si>
  <si>
    <t>0TUQLS1MA</t>
  </si>
  <si>
    <t>0TUQPS1MA</t>
  </si>
  <si>
    <t>22 Oct</t>
  </si>
  <si>
    <t>29 Oct</t>
  </si>
  <si>
    <t>05 Nov</t>
  </si>
  <si>
    <t>COSCO ITALY</t>
  </si>
  <si>
    <t>COSCO ENGLAND</t>
  </si>
  <si>
    <t>055E</t>
  </si>
  <si>
    <t>054E</t>
  </si>
  <si>
    <t>053E</t>
  </si>
  <si>
    <r>
      <t>ADDRESS</t>
    </r>
    <r>
      <rPr>
        <sz val="16"/>
        <color indexed="12"/>
        <rFont val="Arial"/>
        <family val="2"/>
      </rPr>
      <t xml:space="preserve"> : </t>
    </r>
    <r>
      <rPr>
        <b/>
        <sz val="16"/>
        <color indexed="12"/>
        <rFont val="Arial"/>
        <family val="2"/>
      </rPr>
      <t>SU17 TOWER - 05 HO BIEU CHANH STREET, 11 WARD, PHU NHUAN DISTRICT, HO CHI MINH CITY, VIETNAM</t>
    </r>
  </si>
  <si>
    <t>EMAIL : SGN.ATD.CUS@COSCON.COM</t>
  </si>
  <si>
    <t>CMA CGM UNITY</t>
  </si>
  <si>
    <t>CMA CGM CHRISTOPHE COLOMB</t>
  </si>
  <si>
    <t>CMA CGM HERMES</t>
  </si>
  <si>
    <t>CMA CGM T. ROOSEVELT</t>
  </si>
  <si>
    <t>0TUOZE1MA</t>
  </si>
  <si>
    <t>0TUP3E1MA</t>
  </si>
  <si>
    <t>0TUP7E1MA</t>
  </si>
  <si>
    <t>0TUPBE1MA</t>
  </si>
  <si>
    <t>COSCO SHIPPING ALPS</t>
  </si>
  <si>
    <t>025S</t>
  </si>
  <si>
    <t>COSCO SANTOS</t>
  </si>
  <si>
    <t>074E</t>
  </si>
  <si>
    <t>GOTTFRIED SCHULTE</t>
  </si>
  <si>
    <t>015E</t>
  </si>
  <si>
    <t>COSCO JEDDAH</t>
  </si>
  <si>
    <t>070E</t>
  </si>
  <si>
    <t>CMA CGM ELBE</t>
  </si>
  <si>
    <t>420E</t>
  </si>
  <si>
    <t>CMA CGM ATTILA</t>
  </si>
  <si>
    <t>CMA CGM URAL</t>
  </si>
  <si>
    <t>034E</t>
  </si>
  <si>
    <t>XIN CHONG QING</t>
  </si>
  <si>
    <t>CSCL SUMMER</t>
  </si>
  <si>
    <t>XIN BEIJING</t>
  </si>
  <si>
    <t>APL LE HAVRE</t>
  </si>
  <si>
    <t>CMA CGM TITAN</t>
  </si>
  <si>
    <t>0TN7VS1MA</t>
  </si>
  <si>
    <t>0TN81S1MA</t>
  </si>
  <si>
    <t>0TN83S1MA</t>
  </si>
  <si>
    <t>ADDRESS : SU17 TOWER - 05 HO BIEU CHANH STREET, 11 WARD, PHU NHUAN DISTRICT, HO CHI MINH CITY, VIETNAM</t>
  </si>
  <si>
    <t>168E</t>
  </si>
  <si>
    <t>COSCO AMERICA</t>
  </si>
  <si>
    <t>078S</t>
  </si>
  <si>
    <t>CSCL BOHAI SEA</t>
  </si>
  <si>
    <t>052S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</si>
</sst>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(* #,##0.00_);_(* \(#,##0.00\);_(* &quot;-&quot;??_);_(@_)"/>
    <numFmt numFmtId="164" formatCode="dd/mm"/>
    <numFmt numFmtId="165" formatCode="0000&quot;E&quot;"/>
    <numFmt numFmtId="166" formatCode="[$-409]d\-mmm;@"/>
    <numFmt numFmtId="167" formatCode="hh:mm"/>
    <numFmt numFmtId="168" formatCode="[$-F800]dddd\,\ mmmm\ dd\,\ yyyy"/>
    <numFmt numFmtId="169" formatCode="000&quot;E&quot;"/>
    <numFmt numFmtId="170" formatCode="00#&quot;USS&quot;"/>
    <numFmt numFmtId="171" formatCode="[$-409]mmmm\ d\,\ yyyy;@"/>
    <numFmt numFmtId="172" formatCode="000&quot;N&quot;"/>
    <numFmt numFmtId="173" formatCode="[$-F400]h:mm:ss\ AM/PM"/>
    <numFmt numFmtId="174" formatCode="00#&quot;TUE&quot;"/>
    <numFmt numFmtId="175" formatCode="m/d"/>
    <numFmt numFmtId="176" formatCode="0.00_);[Red]\(0.00\)"/>
    <numFmt numFmtId="177" formatCode="00#&quot;TUS&quot;"/>
    <numFmt numFmtId="178" formatCode="[$-409]d/mmm;@"/>
    <numFmt numFmtId="179" formatCode="_ * #,##0_ ;_ * \-#,##0_ ;_ * &quot;-&quot;_ ;_ @_ "/>
    <numFmt numFmtId="180" formatCode="[$€-C07]\ #,##0"/>
    <numFmt numFmtId="181" formatCode="[$-14809]dd/mm/yyyy;@"/>
    <numFmt numFmtId="182" formatCode="0000&quot;S&quot;"/>
    <numFmt numFmtId="183" formatCode="[$-409]d\-mmm\-yy;@"/>
  </numFmts>
  <fonts count="215">
    <font>
      <sz val="12"/>
      <name val=".VnTime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b/>
      <sz val="20"/>
      <color indexed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u/>
      <sz val="12"/>
      <color indexed="57"/>
      <name val="Arial"/>
      <family val="2"/>
    </font>
    <font>
      <b/>
      <sz val="16"/>
      <color indexed="10"/>
      <name val="Arial"/>
      <family val="2"/>
    </font>
    <font>
      <b/>
      <sz val="9"/>
      <color indexed="12"/>
      <name val="Arial"/>
      <family val="2"/>
    </font>
    <font>
      <b/>
      <sz val="30"/>
      <color indexed="12"/>
      <name val="Arial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i/>
      <sz val="7"/>
      <color indexed="60"/>
      <name val="Arial"/>
      <family val="2"/>
    </font>
    <font>
      <b/>
      <sz val="9"/>
      <color indexed="8"/>
      <name val="Arial"/>
      <family val="2"/>
    </font>
    <font>
      <b/>
      <sz val="14"/>
      <color indexed="10"/>
      <name val="Arial"/>
      <family val="2"/>
    </font>
    <font>
      <sz val="8"/>
      <name val=".VnTime"/>
      <family val="2"/>
    </font>
    <font>
      <sz val="12"/>
      <name val="宋体"/>
      <charset val="134"/>
    </font>
    <font>
      <b/>
      <sz val="14"/>
      <color indexed="12"/>
      <name val="Arial"/>
      <family val="2"/>
    </font>
    <font>
      <sz val="11"/>
      <color indexed="8"/>
      <name val="宋体"/>
      <family val="3"/>
      <charset val="134"/>
    </font>
    <font>
      <b/>
      <sz val="12"/>
      <color indexed="10"/>
      <name val="Arial"/>
      <family val="2"/>
    </font>
    <font>
      <sz val="12"/>
      <name val=".VnTime"/>
      <family val="2"/>
    </font>
    <font>
      <sz val="12"/>
      <name val="宋体"/>
      <family val="3"/>
      <charset val="134"/>
    </font>
    <font>
      <sz val="10"/>
      <color indexed="10"/>
      <name val="Arial"/>
      <family val="2"/>
    </font>
    <font>
      <b/>
      <u/>
      <sz val="12"/>
      <color indexed="12"/>
      <name val="Arial"/>
      <family val="2"/>
    </font>
    <font>
      <sz val="12"/>
      <name val="Times New Roman"/>
      <family val="1"/>
    </font>
    <font>
      <b/>
      <u/>
      <sz val="14"/>
      <color indexed="12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i/>
      <u/>
      <sz val="12"/>
      <color indexed="8"/>
      <name val="Times New Roman"/>
      <family val="1"/>
    </font>
    <font>
      <b/>
      <sz val="14"/>
      <color indexed="8"/>
      <name val="Arial"/>
      <family val="2"/>
    </font>
    <font>
      <sz val="10"/>
      <name val="Arial"/>
      <family val="2"/>
      <charset val="163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6"/>
      <name val="Arial"/>
      <family val="2"/>
    </font>
    <font>
      <sz val="10"/>
      <name val=".VnTime"/>
      <family val="2"/>
    </font>
    <font>
      <b/>
      <sz val="12"/>
      <name val="Arial"/>
      <family val="2"/>
    </font>
    <font>
      <b/>
      <sz val="12"/>
      <name val=".VnTime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3"/>
      <color indexed="8"/>
      <name val="Times New Roman"/>
      <family val="1"/>
    </font>
    <font>
      <b/>
      <sz val="13"/>
      <color indexed="8"/>
      <name val="Arial"/>
      <family val="2"/>
    </font>
    <font>
      <sz val="14"/>
      <color indexed="10"/>
      <name val="Arial"/>
      <family val="2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4"/>
      <name val=".VnTime"/>
      <family val="2"/>
    </font>
    <font>
      <b/>
      <sz val="11"/>
      <color indexed="10"/>
      <name val="Arial"/>
      <family val="2"/>
    </font>
    <font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1"/>
      <color indexed="10"/>
      <name val="Arial"/>
      <family val="2"/>
    </font>
    <font>
      <u/>
      <sz val="12"/>
      <color indexed="10"/>
      <name val="Arial"/>
      <family val="2"/>
    </font>
    <font>
      <b/>
      <sz val="9.5"/>
      <color indexed="10"/>
      <name val="Arial"/>
      <family val="2"/>
    </font>
    <font>
      <b/>
      <sz val="16"/>
      <color indexed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6"/>
      <name val=".VnTime"/>
      <family val="2"/>
    </font>
    <font>
      <b/>
      <sz val="14"/>
      <name val="Arial"/>
      <family val="2"/>
    </font>
    <font>
      <b/>
      <sz val="14"/>
      <name val=".VnTime"/>
      <family val="2"/>
    </font>
    <font>
      <sz val="16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sz val="14"/>
      <name val=".VnTime"/>
      <family val="2"/>
    </font>
    <font>
      <sz val="26"/>
      <name val="Arial"/>
      <family val="2"/>
    </font>
    <font>
      <b/>
      <sz val="26"/>
      <color indexed="10"/>
      <name val="Arial"/>
      <family val="2"/>
    </font>
    <font>
      <sz val="26"/>
      <name val="Arial"/>
      <family val="2"/>
      <charset val="163"/>
    </font>
    <font>
      <sz val="26"/>
      <name val=".VnTime"/>
      <family val="2"/>
    </font>
    <font>
      <b/>
      <u/>
      <sz val="26"/>
      <color indexed="12"/>
      <name val="Arial"/>
      <family val="2"/>
    </font>
    <font>
      <b/>
      <sz val="26"/>
      <name val="Arial"/>
      <family val="2"/>
    </font>
    <font>
      <b/>
      <sz val="26"/>
      <name val=".VnTime"/>
      <family val="2"/>
    </font>
    <font>
      <b/>
      <u/>
      <sz val="14"/>
      <color indexed="12"/>
      <name val="Arial"/>
      <family val="2"/>
    </font>
    <font>
      <sz val="36"/>
      <name val="Arial"/>
      <family val="2"/>
    </font>
    <font>
      <b/>
      <sz val="16"/>
      <color indexed="12"/>
      <name val="Arial"/>
      <family val="2"/>
    </font>
    <font>
      <b/>
      <sz val="38"/>
      <color indexed="10"/>
      <name val="Arial"/>
      <family val="2"/>
    </font>
    <font>
      <sz val="38"/>
      <name val=".VnTime"/>
      <family val="2"/>
    </font>
    <font>
      <b/>
      <u/>
      <sz val="32"/>
      <color indexed="12"/>
      <name val="Arial"/>
      <family val="2"/>
    </font>
    <font>
      <u/>
      <sz val="32"/>
      <color indexed="12"/>
      <name val=".VnTime"/>
      <family val="2"/>
    </font>
    <font>
      <b/>
      <sz val="40"/>
      <color indexed="12"/>
      <name val="Arial"/>
      <family val="2"/>
    </font>
    <font>
      <b/>
      <sz val="40"/>
      <color indexed="10"/>
      <name val="Arial"/>
      <family val="2"/>
    </font>
    <font>
      <sz val="40"/>
      <name val=".VnTime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</font>
    <font>
      <b/>
      <sz val="11"/>
      <color rgb="FFFF0000"/>
      <name val="Arial"/>
      <family val="2"/>
    </font>
    <font>
      <sz val="16"/>
      <color indexed="12"/>
      <name val="Arial"/>
      <family val="2"/>
    </font>
    <font>
      <sz val="10"/>
      <color rgb="FF0000FF"/>
      <name val="Arial"/>
      <family val="2"/>
    </font>
    <font>
      <u/>
      <sz val="12"/>
      <color rgb="FF0000FF"/>
      <name val="Arial"/>
      <family val="2"/>
    </font>
    <font>
      <b/>
      <u/>
      <sz val="14"/>
      <color rgb="FF0000FF"/>
      <name val="Arial"/>
      <family val="2"/>
    </font>
    <font>
      <sz val="12"/>
      <color rgb="FF0000FF"/>
      <name val=".VnTime"/>
      <family val="2"/>
    </font>
    <font>
      <b/>
      <sz val="14"/>
      <color rgb="FF0000FF"/>
      <name val="Arial"/>
      <family val="2"/>
    </font>
    <font>
      <b/>
      <u/>
      <sz val="26"/>
      <color indexed="10"/>
      <name val="Arial"/>
      <family val="2"/>
    </font>
    <font>
      <sz val="14"/>
      <color rgb="FF0000FF"/>
      <name val=".VnTime"/>
      <family val="2"/>
    </font>
    <font>
      <sz val="10"/>
      <color rgb="FF0000FF"/>
      <name val=".VnTime"/>
      <family val="2"/>
    </font>
    <font>
      <b/>
      <u/>
      <sz val="12"/>
      <color rgb="FF0000FF"/>
      <name val="Arial"/>
      <family val="2"/>
    </font>
    <font>
      <b/>
      <u/>
      <sz val="14"/>
      <color rgb="FFFF0000"/>
      <name val="Arial"/>
      <family val="2"/>
    </font>
    <font>
      <sz val="14"/>
      <color theme="1"/>
      <name val="微软雅黑"/>
      <family val="2"/>
      <charset val="134"/>
    </font>
    <font>
      <b/>
      <sz val="14"/>
      <color theme="1"/>
      <name val="Arial"/>
      <family val="2"/>
    </font>
    <font>
      <sz val="14"/>
      <color theme="1"/>
      <name val="Arial"/>
      <family val="2"/>
      <scheme val="minor"/>
    </font>
    <font>
      <b/>
      <sz val="12"/>
      <color indexed="12"/>
      <name val="Arial"/>
      <family val="2"/>
    </font>
    <font>
      <sz val="14"/>
      <color rgb="FF000000"/>
      <name val="Calibri"/>
      <family val="2"/>
    </font>
    <font>
      <sz val="11"/>
      <color theme="1"/>
      <name val="Arial"/>
      <family val="2"/>
      <charset val="134"/>
      <scheme val="minor"/>
    </font>
    <font>
      <sz val="11"/>
      <color theme="1"/>
      <name val="Arial"/>
      <family val="3"/>
      <charset val="134"/>
      <scheme val="minor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  <scheme val="minor"/>
    </font>
    <font>
      <sz val="12"/>
      <name val=".VnTime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2"/>
      <name val=".VnTime"/>
      <family val="2"/>
    </font>
    <font>
      <sz val="11"/>
      <name val="돋움"/>
      <family val="2"/>
      <charset val="129"/>
    </font>
    <font>
      <sz val="12"/>
      <name val="바탕체"/>
      <family val="3"/>
      <charset val="129"/>
    </font>
    <font>
      <u/>
      <sz val="10"/>
      <color theme="10"/>
      <name val="Arial"/>
      <family val="2"/>
    </font>
    <font>
      <b/>
      <sz val="11"/>
      <color rgb="FF0000FF"/>
      <name val="Palatino Linotype"/>
      <family val="1"/>
    </font>
    <font>
      <sz val="11"/>
      <color rgb="FF0000FF"/>
      <name val="Palatino Linotype"/>
      <family val="1"/>
    </font>
    <font>
      <b/>
      <sz val="11"/>
      <name val="Palatino Linotype"/>
      <family val="1"/>
    </font>
    <font>
      <b/>
      <sz val="11"/>
      <color rgb="FFFF0000"/>
      <name val="Palatino Linotype"/>
      <family val="1"/>
    </font>
    <font>
      <b/>
      <sz val="10"/>
      <color indexed="8"/>
      <name val="Palatino Linotype"/>
      <family val="1"/>
    </font>
    <font>
      <b/>
      <sz val="11"/>
      <color indexed="10"/>
      <name val="Palatino Linotype"/>
      <family val="1"/>
    </font>
    <font>
      <b/>
      <sz val="10"/>
      <color indexed="12"/>
      <name val="Palatino Linotype"/>
      <family val="1"/>
    </font>
    <font>
      <sz val="10"/>
      <color indexed="12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12"/>
      <name val="Palatino Linotype"/>
      <family val="1"/>
    </font>
    <font>
      <sz val="11"/>
      <color indexed="12"/>
      <name val="Palatino Linotype"/>
      <family val="1"/>
    </font>
    <font>
      <b/>
      <sz val="30"/>
      <color indexed="12"/>
      <name val="Palatino Linotype"/>
      <family val="1"/>
    </font>
    <font>
      <sz val="10"/>
      <name val="Palatino Linotype"/>
      <family val="1"/>
    </font>
    <font>
      <b/>
      <sz val="20"/>
      <color indexed="12"/>
      <name val="Palatino Linotype"/>
      <family val="1"/>
    </font>
    <font>
      <sz val="11"/>
      <name val="Palatino Linotype"/>
      <family val="1"/>
    </font>
    <font>
      <b/>
      <sz val="10"/>
      <color indexed="10"/>
      <name val="Palatino Linotype"/>
      <family val="1"/>
    </font>
    <font>
      <b/>
      <sz val="10"/>
      <name val="Palatino Linotype"/>
      <family val="1"/>
    </font>
    <font>
      <u/>
      <sz val="12"/>
      <color indexed="12"/>
      <name val="Palatino Linotype"/>
      <family val="1"/>
    </font>
    <font>
      <b/>
      <sz val="14"/>
      <color indexed="10"/>
      <name val="Palatino Linotype"/>
      <family val="1"/>
    </font>
    <font>
      <sz val="10.5"/>
      <name val="Palatino Linotype"/>
      <family val="1"/>
    </font>
    <font>
      <b/>
      <sz val="9"/>
      <color indexed="12"/>
      <name val="Palatino Linotype"/>
      <family val="1"/>
    </font>
    <font>
      <sz val="9"/>
      <color indexed="8"/>
      <name val="Palatino Linotype"/>
      <family val="1"/>
    </font>
    <font>
      <sz val="10"/>
      <color indexed="10"/>
      <name val="Palatino Linotype"/>
      <family val="1"/>
    </font>
    <font>
      <b/>
      <u/>
      <sz val="12"/>
      <color indexed="8"/>
      <name val="Palatino Linotype"/>
      <family val="1"/>
    </font>
    <font>
      <sz val="12"/>
      <name val="Palatino Linotype"/>
      <family val="1"/>
    </font>
    <font>
      <b/>
      <sz val="12"/>
      <color indexed="10"/>
      <name val="Palatino Linotype"/>
      <family val="1"/>
    </font>
    <font>
      <b/>
      <u/>
      <sz val="12"/>
      <color indexed="12"/>
      <name val="Palatino Linotype"/>
      <family val="1"/>
    </font>
    <font>
      <b/>
      <u/>
      <sz val="12"/>
      <color indexed="57"/>
      <name val="Palatino Linotype"/>
      <family val="1"/>
    </font>
    <font>
      <i/>
      <sz val="7"/>
      <color indexed="60"/>
      <name val="Palatino Linotype"/>
      <family val="1"/>
    </font>
    <font>
      <b/>
      <sz val="14"/>
      <color indexed="12"/>
      <name val="Palatino Linotype"/>
      <family val="1"/>
    </font>
    <font>
      <sz val="11"/>
      <color indexed="62"/>
      <name val="Palatino Linotype"/>
      <family val="1"/>
    </font>
    <font>
      <sz val="12"/>
      <color indexed="12"/>
      <name val="Palatino Linotype"/>
      <family val="1"/>
    </font>
    <font>
      <sz val="14"/>
      <color indexed="10"/>
      <name val="Palatino Linotype"/>
      <family val="1"/>
    </font>
    <font>
      <sz val="14"/>
      <name val="Palatino Linotype"/>
      <family val="1"/>
    </font>
    <font>
      <u/>
      <sz val="9"/>
      <color indexed="10"/>
      <name val="Palatino Linotype"/>
      <family val="1"/>
    </font>
    <font>
      <sz val="9"/>
      <name val="Palatino Linotype"/>
      <family val="1"/>
    </font>
    <font>
      <b/>
      <u/>
      <sz val="14"/>
      <color indexed="12"/>
      <name val="Palatino Linotype"/>
      <family val="1"/>
    </font>
    <font>
      <b/>
      <sz val="9"/>
      <color indexed="8"/>
      <name val="Palatino Linotype"/>
      <family val="1"/>
    </font>
    <font>
      <sz val="20"/>
      <color indexed="12"/>
      <name val="Palatino Linotype"/>
      <family val="1"/>
    </font>
    <font>
      <b/>
      <sz val="16"/>
      <color indexed="12"/>
      <name val="Palatino Linotype"/>
      <family val="1"/>
    </font>
    <font>
      <sz val="16"/>
      <color indexed="12"/>
      <name val="Palatino Linotype"/>
      <family val="1"/>
    </font>
    <font>
      <u/>
      <sz val="12"/>
      <color indexed="10"/>
      <name val="Palatino Linotype"/>
      <family val="1"/>
    </font>
    <font>
      <u/>
      <sz val="16"/>
      <color indexed="10"/>
      <name val="Palatino Linotype"/>
      <family val="1"/>
    </font>
    <font>
      <b/>
      <sz val="10.5"/>
      <color indexed="8"/>
      <name val="Palatino Linotype"/>
      <family val="1"/>
    </font>
    <font>
      <b/>
      <sz val="10.5"/>
      <color indexed="10"/>
      <name val="Palatino Linotype"/>
      <family val="1"/>
    </font>
    <font>
      <b/>
      <sz val="10.5"/>
      <name val="Palatino Linotype"/>
      <family val="1"/>
    </font>
    <font>
      <b/>
      <sz val="9.5"/>
      <color indexed="10"/>
      <name val="Palatino Linotype"/>
      <family val="1"/>
    </font>
    <font>
      <b/>
      <sz val="9"/>
      <name val="Palatino Linotype"/>
      <family val="1"/>
    </font>
    <font>
      <sz val="10"/>
      <color rgb="FF0000FF"/>
      <name val="Palatino Linotype"/>
      <family val="1"/>
    </font>
    <font>
      <sz val="9"/>
      <color indexed="12"/>
      <name val="Palatino Linotype"/>
      <family val="1"/>
    </font>
    <font>
      <b/>
      <sz val="10"/>
      <color rgb="FF0000FF"/>
      <name val="Palatino Linotype"/>
      <family val="1"/>
    </font>
    <font>
      <b/>
      <sz val="15"/>
      <color rgb="FF0000FF"/>
      <name val="Palatino Linotype"/>
      <family val="1"/>
    </font>
    <font>
      <b/>
      <sz val="9"/>
      <color rgb="FF0000FF"/>
      <name val="Palatino Linotype"/>
      <family val="1"/>
    </font>
    <font>
      <sz val="9"/>
      <color rgb="FF0000FF"/>
      <name val="Palatino Linotype"/>
      <family val="1"/>
    </font>
    <font>
      <b/>
      <sz val="12"/>
      <color rgb="FFFF0000"/>
      <name val="Palatino Linotype"/>
      <family val="1"/>
    </font>
    <font>
      <sz val="12"/>
      <color indexed="8"/>
      <name val="Palatino Linotype"/>
      <family val="1"/>
    </font>
    <font>
      <u/>
      <sz val="11"/>
      <color indexed="10"/>
      <name val="Palatino Linotype"/>
      <family val="1"/>
    </font>
    <font>
      <b/>
      <sz val="12"/>
      <color rgb="FF0000FF"/>
      <name val="Palatino Linotype"/>
      <family val="1"/>
    </font>
    <font>
      <sz val="11"/>
      <color rgb="FFFF0000"/>
      <name val="Palatino Linotype"/>
      <family val="1"/>
    </font>
    <font>
      <b/>
      <u/>
      <sz val="14"/>
      <color indexed="8"/>
      <name val="Palatino Linotype"/>
      <family val="1"/>
    </font>
    <font>
      <b/>
      <u/>
      <sz val="11"/>
      <color indexed="12"/>
      <name val="Palatino Linotype"/>
      <family val="1"/>
    </font>
    <font>
      <b/>
      <u/>
      <sz val="11"/>
      <color indexed="57"/>
      <name val="Palatino Linotype"/>
      <family val="1"/>
    </font>
    <font>
      <i/>
      <sz val="11"/>
      <color indexed="60"/>
      <name val="Palatino Linotype"/>
      <family val="1"/>
    </font>
    <font>
      <b/>
      <sz val="18"/>
      <color rgb="FF0000FF"/>
      <name val="Palatino Linotype"/>
      <family val="1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  <font>
      <b/>
      <sz val="10"/>
      <color theme="0"/>
      <name val="Arial"/>
      <family val="2"/>
    </font>
    <font>
      <b/>
      <sz val="30"/>
      <color rgb="FF0000FF"/>
      <name val="Palatino Linotype"/>
      <family val="1"/>
    </font>
    <font>
      <b/>
      <sz val="12"/>
      <color rgb="FF0000FF"/>
      <name val=".VnTime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21">
    <xf numFmtId="0" fontId="0" fillId="0" borderId="0"/>
    <xf numFmtId="43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6" fillId="0" borderId="0"/>
    <xf numFmtId="0" fontId="34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32" fillId="0" borderId="0">
      <alignment vertical="center"/>
    </xf>
    <xf numFmtId="0" fontId="35" fillId="0" borderId="0">
      <alignment vertical="center"/>
    </xf>
    <xf numFmtId="0" fontId="36" fillId="0" borderId="0"/>
    <xf numFmtId="168" fontId="30" fillId="0" borderId="0">
      <alignment vertical="center"/>
    </xf>
    <xf numFmtId="166" fontId="36" fillId="0" borderId="0"/>
    <xf numFmtId="0" fontId="8" fillId="0" borderId="0"/>
    <xf numFmtId="173" fontId="35" fillId="0" borderId="0"/>
    <xf numFmtId="173" fontId="7" fillId="0" borderId="0"/>
    <xf numFmtId="173" fontId="115" fillId="0" borderId="0"/>
    <xf numFmtId="173" fontId="35" fillId="0" borderId="0">
      <alignment vertical="center"/>
    </xf>
    <xf numFmtId="173" fontId="114" fillId="0" borderId="0">
      <alignment vertical="center"/>
    </xf>
    <xf numFmtId="173" fontId="7" fillId="0" borderId="0"/>
    <xf numFmtId="168" fontId="118" fillId="0" borderId="0">
      <alignment vertical="center"/>
    </xf>
    <xf numFmtId="168" fontId="35" fillId="0" borderId="0"/>
    <xf numFmtId="168" fontId="35" fillId="0" borderId="0"/>
    <xf numFmtId="168" fontId="36" fillId="0" borderId="0"/>
    <xf numFmtId="179" fontId="35" fillId="0" borderId="0" applyFont="0" applyFill="0" applyBorder="0" applyAlignment="0" applyProtection="0">
      <alignment vertical="center"/>
    </xf>
    <xf numFmtId="168" fontId="118" fillId="0" borderId="0">
      <alignment vertical="center"/>
    </xf>
    <xf numFmtId="168" fontId="118" fillId="0" borderId="0">
      <alignment vertical="center"/>
    </xf>
    <xf numFmtId="168" fontId="118" fillId="0" borderId="0">
      <alignment vertical="center"/>
    </xf>
    <xf numFmtId="168" fontId="118" fillId="0" borderId="0">
      <alignment vertical="center"/>
    </xf>
    <xf numFmtId="168" fontId="6" fillId="0" borderId="0">
      <alignment vertical="center"/>
    </xf>
    <xf numFmtId="0" fontId="119" fillId="0" borderId="0"/>
    <xf numFmtId="178" fontId="30" fillId="0" borderId="0"/>
    <xf numFmtId="0" fontId="123" fillId="11" borderId="0" applyNumberFormat="0" applyBorder="0" applyAlignment="0" applyProtection="0">
      <alignment vertical="center"/>
    </xf>
    <xf numFmtId="0" fontId="121" fillId="8" borderId="0" applyNumberFormat="0" applyBorder="0" applyAlignment="0" applyProtection="0">
      <alignment vertical="center"/>
    </xf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30" fillId="0" borderId="0"/>
    <xf numFmtId="0" fontId="124" fillId="12" borderId="0" applyNumberFormat="0" applyBorder="0" applyAlignment="0" applyProtection="0">
      <alignment vertical="center"/>
    </xf>
    <xf numFmtId="0" fontId="126" fillId="13" borderId="40" applyNumberFormat="0" applyAlignment="0" applyProtection="0">
      <alignment vertical="center"/>
    </xf>
    <xf numFmtId="0" fontId="123" fillId="10" borderId="0" applyNumberFormat="0" applyBorder="0" applyAlignment="0" applyProtection="0">
      <alignment vertical="center"/>
    </xf>
    <xf numFmtId="0" fontId="30" fillId="0" borderId="0"/>
    <xf numFmtId="0" fontId="122" fillId="9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2" fillId="9" borderId="0" applyNumberFormat="0" applyBorder="0" applyAlignment="0" applyProtection="0"/>
    <xf numFmtId="0" fontId="123" fillId="14" borderId="0" applyNumberFormat="0" applyBorder="0" applyAlignment="0" applyProtection="0">
      <alignment vertical="center"/>
    </xf>
    <xf numFmtId="0" fontId="122" fillId="9" borderId="0" applyNumberFormat="0" applyBorder="0" applyAlignment="0" applyProtection="0"/>
    <xf numFmtId="0" fontId="30" fillId="0" borderId="0"/>
    <xf numFmtId="0" fontId="122" fillId="9" borderId="0" applyNumberFormat="0" applyBorder="0" applyAlignment="0" applyProtection="0"/>
    <xf numFmtId="0" fontId="127" fillId="14" borderId="0" applyNumberFormat="0" applyBorder="0" applyAlignment="0" applyProtection="0"/>
    <xf numFmtId="0" fontId="123" fillId="15" borderId="0" applyNumberFormat="0" applyBorder="0" applyAlignment="0" applyProtection="0">
      <alignment vertical="center"/>
    </xf>
    <xf numFmtId="0" fontId="123" fillId="16" borderId="0" applyNumberFormat="0" applyBorder="0" applyAlignment="0" applyProtection="0">
      <alignment vertical="center"/>
    </xf>
    <xf numFmtId="0" fontId="123" fillId="16" borderId="0" applyNumberFormat="0" applyBorder="0" applyAlignment="0" applyProtection="0">
      <alignment vertical="center"/>
    </xf>
    <xf numFmtId="0" fontId="123" fillId="17" borderId="0" applyNumberFormat="0" applyBorder="0" applyAlignment="0" applyProtection="0">
      <alignment vertical="center"/>
    </xf>
    <xf numFmtId="0" fontId="123" fillId="18" borderId="0" applyNumberFormat="0" applyBorder="0" applyAlignment="0" applyProtection="0">
      <alignment vertical="center"/>
    </xf>
    <xf numFmtId="0" fontId="123" fillId="19" borderId="0" applyNumberFormat="0" applyBorder="0" applyAlignment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123" fillId="15" borderId="0" applyNumberFormat="0" applyBorder="0" applyAlignment="0" applyProtection="0">
      <alignment vertical="center"/>
    </xf>
    <xf numFmtId="0" fontId="123" fillId="20" borderId="0" applyNumberFormat="0" applyBorder="0" applyAlignment="0" applyProtection="0">
      <alignment vertical="center"/>
    </xf>
    <xf numFmtId="0" fontId="121" fillId="21" borderId="0" applyNumberFormat="0" applyBorder="0" applyAlignment="0" applyProtection="0">
      <alignment vertical="center"/>
    </xf>
    <xf numFmtId="0" fontId="121" fillId="17" borderId="0" applyNumberFormat="0" applyBorder="0" applyAlignment="0" applyProtection="0">
      <alignment vertical="center"/>
    </xf>
    <xf numFmtId="0" fontId="121" fillId="18" borderId="0" applyNumberFormat="0" applyBorder="0" applyAlignment="0" applyProtection="0">
      <alignment vertical="center"/>
    </xf>
    <xf numFmtId="0" fontId="121" fillId="22" borderId="0" applyNumberFormat="0" applyBorder="0" applyAlignment="0" applyProtection="0">
      <alignment vertical="center"/>
    </xf>
    <xf numFmtId="0" fontId="121" fillId="3" borderId="0" applyNumberFormat="0" applyBorder="0" applyAlignment="0" applyProtection="0">
      <alignment vertical="center"/>
    </xf>
    <xf numFmtId="0" fontId="121" fillId="23" borderId="0" applyNumberFormat="0" applyBorder="0" applyAlignment="0" applyProtection="0">
      <alignment vertical="center"/>
    </xf>
    <xf numFmtId="0" fontId="128" fillId="0" borderId="0" applyNumberFormat="0" applyFill="0" applyBorder="0" applyAlignment="0" applyProtection="0">
      <alignment vertical="center"/>
    </xf>
    <xf numFmtId="178" fontId="5" fillId="0" borderId="0"/>
    <xf numFmtId="0" fontId="129" fillId="0" borderId="41" applyNumberFormat="0" applyFill="0" applyAlignment="0" applyProtection="0">
      <alignment vertical="center"/>
    </xf>
    <xf numFmtId="182" fontId="30" fillId="0" borderId="0"/>
    <xf numFmtId="182" fontId="30" fillId="0" borderId="0"/>
    <xf numFmtId="0" fontId="5" fillId="0" borderId="0"/>
    <xf numFmtId="0" fontId="119" fillId="0" borderId="0"/>
    <xf numFmtId="0" fontId="30" fillId="0" borderId="0"/>
    <xf numFmtId="0" fontId="30" fillId="0" borderId="0"/>
    <xf numFmtId="180" fontId="125" fillId="0" borderId="0"/>
    <xf numFmtId="0" fontId="122" fillId="9" borderId="0" applyNumberFormat="0" applyBorder="0" applyAlignment="0" applyProtection="0"/>
    <xf numFmtId="180" fontId="125" fillId="0" borderId="0"/>
    <xf numFmtId="180" fontId="125" fillId="0" borderId="0"/>
    <xf numFmtId="180" fontId="125" fillId="0" borderId="0"/>
    <xf numFmtId="180" fontId="125" fillId="0" borderId="0"/>
    <xf numFmtId="180" fontId="120" fillId="0" borderId="0"/>
    <xf numFmtId="0" fontId="38" fillId="0" borderId="0"/>
    <xf numFmtId="0" fontId="130" fillId="9" borderId="0" applyNumberFormat="0" applyBorder="0" applyAlignment="0" applyProtection="0">
      <alignment vertical="center"/>
    </xf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7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9" borderId="0" applyNumberFormat="0" applyBorder="0" applyAlignment="0" applyProtection="0"/>
    <xf numFmtId="0" fontId="131" fillId="14" borderId="0" applyNumberFormat="0" applyBorder="0" applyAlignment="0" applyProtection="0">
      <alignment vertical="center"/>
    </xf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32" fillId="0" borderId="0" applyNumberFormat="0" applyFill="0" applyBorder="0" applyAlignment="0" applyProtection="0">
      <alignment vertical="center"/>
    </xf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127" fillId="1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81" fontId="30" fillId="0" borderId="0"/>
    <xf numFmtId="0" fontId="13" fillId="0" borderId="0"/>
    <xf numFmtId="0" fontId="121" fillId="24" borderId="0" applyNumberFormat="0" applyBorder="0" applyAlignment="0" applyProtection="0">
      <alignment vertical="center"/>
    </xf>
    <xf numFmtId="0" fontId="121" fillId="25" borderId="0" applyNumberFormat="0" applyBorder="0" applyAlignment="0" applyProtection="0">
      <alignment vertical="center"/>
    </xf>
    <xf numFmtId="0" fontId="121" fillId="22" borderId="0" applyNumberFormat="0" applyBorder="0" applyAlignment="0" applyProtection="0">
      <alignment vertical="center"/>
    </xf>
    <xf numFmtId="0" fontId="121" fillId="3" borderId="0" applyNumberFormat="0" applyBorder="0" applyAlignment="0" applyProtection="0">
      <alignment vertical="center"/>
    </xf>
    <xf numFmtId="0" fontId="121" fillId="26" borderId="0" applyNumberFormat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center"/>
    </xf>
    <xf numFmtId="0" fontId="134" fillId="0" borderId="42" applyNumberFormat="0" applyFill="0" applyAlignment="0" applyProtection="0">
      <alignment vertical="center"/>
    </xf>
    <xf numFmtId="0" fontId="135" fillId="0" borderId="43" applyNumberFormat="0" applyFill="0" applyAlignment="0" applyProtection="0">
      <alignment vertical="center"/>
    </xf>
    <xf numFmtId="0" fontId="128" fillId="0" borderId="44" applyNumberFormat="0" applyFill="0" applyAlignment="0" applyProtection="0">
      <alignment vertical="center"/>
    </xf>
    <xf numFmtId="0" fontId="136" fillId="0" borderId="0" applyNumberFormat="0" applyFill="0" applyBorder="0" applyAlignment="0" applyProtection="0"/>
    <xf numFmtId="0" fontId="137" fillId="27" borderId="45" applyNumberFormat="0" applyAlignment="0" applyProtection="0">
      <alignment vertical="center"/>
    </xf>
    <xf numFmtId="0" fontId="123" fillId="28" borderId="46" applyNumberFormat="0" applyFont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9" fillId="11" borderId="40" applyNumberFormat="0" applyAlignment="0" applyProtection="0">
      <alignment vertical="center"/>
    </xf>
    <xf numFmtId="0" fontId="140" fillId="13" borderId="47" applyNumberFormat="0" applyAlignment="0" applyProtection="0">
      <alignment vertical="center"/>
    </xf>
    <xf numFmtId="0" fontId="141" fillId="0" borderId="48" applyNumberFormat="0" applyFill="0" applyAlignment="0" applyProtection="0">
      <alignment vertical="center"/>
    </xf>
    <xf numFmtId="173" fontId="4" fillId="0" borderId="0"/>
    <xf numFmtId="0" fontId="142" fillId="0" borderId="0"/>
    <xf numFmtId="178" fontId="3" fillId="0" borderId="0"/>
    <xf numFmtId="0" fontId="3" fillId="0" borderId="0"/>
    <xf numFmtId="0" fontId="142" fillId="0" borderId="0"/>
    <xf numFmtId="178" fontId="2" fillId="0" borderId="0"/>
    <xf numFmtId="0" fontId="2" fillId="0" borderId="0"/>
    <xf numFmtId="183" fontId="30" fillId="0" borderId="0"/>
    <xf numFmtId="0" fontId="1" fillId="0" borderId="0"/>
    <xf numFmtId="183" fontId="1" fillId="0" borderId="0">
      <alignment vertical="center"/>
    </xf>
    <xf numFmtId="183" fontId="13" fillId="0" borderId="0"/>
    <xf numFmtId="183" fontId="13" fillId="0" borderId="0"/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>
      <alignment vertical="center"/>
    </xf>
    <xf numFmtId="183" fontId="1" fillId="0" borderId="0"/>
    <xf numFmtId="183" fontId="1" fillId="0" borderId="0"/>
    <xf numFmtId="183" fontId="13" fillId="0" borderId="0"/>
    <xf numFmtId="183" fontId="13" fillId="0" borderId="0"/>
    <xf numFmtId="183" fontId="1" fillId="0" borderId="0"/>
    <xf numFmtId="183" fontId="1" fillId="0" borderId="0"/>
    <xf numFmtId="183" fontId="143" fillId="0" borderId="0">
      <alignment vertical="center"/>
    </xf>
    <xf numFmtId="0" fontId="1" fillId="0" borderId="0"/>
    <xf numFmtId="183" fontId="30" fillId="0" borderId="0"/>
    <xf numFmtId="183" fontId="36" fillId="0" borderId="0"/>
    <xf numFmtId="183" fontId="36" fillId="0" borderId="0"/>
    <xf numFmtId="0" fontId="143" fillId="0" borderId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1" fillId="0" borderId="0">
      <alignment vertical="center"/>
    </xf>
    <xf numFmtId="183" fontId="145" fillId="0" borderId="0" applyNumberFormat="0" applyFill="0" applyBorder="0" applyAlignment="0" applyProtection="0">
      <alignment vertical="top"/>
      <protection locked="0"/>
    </xf>
    <xf numFmtId="179" fontId="30" fillId="0" borderId="0" applyFont="0" applyFill="0" applyBorder="0" applyAlignment="0" applyProtection="0"/>
    <xf numFmtId="183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144" fillId="0" borderId="0"/>
  </cellStyleXfs>
  <cellXfs count="757">
    <xf numFmtId="0" fontId="0" fillId="0" borderId="0" xfId="0"/>
    <xf numFmtId="0" fontId="14" fillId="2" borderId="0" xfId="12" applyFont="1" applyFill="1" applyAlignment="1">
      <alignment vertical="center"/>
    </xf>
    <xf numFmtId="0" fontId="11" fillId="2" borderId="0" xfId="12" applyFont="1" applyFill="1" applyAlignment="1">
      <alignment horizontal="centerContinuous" vertical="center"/>
    </xf>
    <xf numFmtId="0" fontId="11" fillId="2" borderId="0" xfId="12" applyFont="1" applyFill="1" applyAlignment="1">
      <alignment horizontal="left" vertical="center"/>
    </xf>
    <xf numFmtId="0" fontId="13" fillId="2" borderId="0" xfId="12" applyFill="1" applyAlignment="1">
      <alignment vertical="center"/>
    </xf>
    <xf numFmtId="0" fontId="20" fillId="2" borderId="0" xfId="12" applyFont="1" applyFill="1" applyAlignment="1">
      <alignment vertical="center"/>
    </xf>
    <xf numFmtId="0" fontId="13" fillId="0" borderId="0" xfId="12"/>
    <xf numFmtId="0" fontId="13" fillId="0" borderId="0" xfId="12" applyAlignment="1">
      <alignment horizontal="center"/>
    </xf>
    <xf numFmtId="0" fontId="13" fillId="2" borderId="0" xfId="12" applyFill="1"/>
    <xf numFmtId="0" fontId="13" fillId="2" borderId="0" xfId="11" applyFill="1" applyAlignment="1">
      <alignment vertical="center"/>
    </xf>
    <xf numFmtId="16" fontId="27" fillId="2" borderId="0" xfId="12" quotePrefix="1" applyNumberFormat="1" applyFont="1" applyFill="1" applyAlignment="1">
      <alignment horizontal="center" vertical="center"/>
    </xf>
    <xf numFmtId="0" fontId="13" fillId="2" borderId="0" xfId="6" applyFill="1"/>
    <xf numFmtId="0" fontId="14" fillId="2" borderId="0" xfId="12" applyFont="1" applyFill="1"/>
    <xf numFmtId="0" fontId="13" fillId="2" borderId="0" xfId="12" applyFill="1" applyAlignment="1">
      <alignment horizontal="left"/>
    </xf>
    <xf numFmtId="0" fontId="18" fillId="0" borderId="0" xfId="12" applyFont="1"/>
    <xf numFmtId="0" fontId="40" fillId="2" borderId="0" xfId="9" applyFont="1" applyFill="1" applyAlignment="1">
      <alignment vertical="center"/>
    </xf>
    <xf numFmtId="0" fontId="31" fillId="2" borderId="0" xfId="12" applyFont="1" applyFill="1" applyAlignment="1">
      <alignment vertical="center"/>
    </xf>
    <xf numFmtId="0" fontId="20" fillId="2" borderId="0" xfId="12" applyFont="1" applyFill="1" applyAlignment="1">
      <alignment horizontal="left" vertical="center"/>
    </xf>
    <xf numFmtId="0" fontId="18" fillId="0" borderId="0" xfId="12" applyFont="1" applyAlignment="1">
      <alignment horizontal="left"/>
    </xf>
    <xf numFmtId="0" fontId="33" fillId="0" borderId="0" xfId="12" applyFont="1"/>
    <xf numFmtId="0" fontId="12" fillId="0" borderId="0" xfId="12" applyFont="1" applyAlignment="1">
      <alignment horizontal="left"/>
    </xf>
    <xf numFmtId="0" fontId="12" fillId="0" borderId="0" xfId="12" applyFont="1"/>
    <xf numFmtId="0" fontId="39" fillId="2" borderId="0" xfId="12" applyFont="1" applyFill="1" applyAlignment="1">
      <alignment vertical="center"/>
    </xf>
    <xf numFmtId="0" fontId="60" fillId="0" borderId="0" xfId="6" applyFont="1" applyAlignment="1">
      <alignment vertical="center"/>
    </xf>
    <xf numFmtId="0" fontId="12" fillId="0" borderId="0" xfId="12" applyFont="1" applyAlignment="1">
      <alignment horizontal="center"/>
    </xf>
    <xf numFmtId="164" fontId="66" fillId="0" borderId="0" xfId="2" applyNumberFormat="1" applyFont="1" applyFill="1" applyAlignment="1" applyProtection="1">
      <alignment horizontal="left"/>
    </xf>
    <xf numFmtId="0" fontId="19" fillId="0" borderId="0" xfId="6" applyFont="1" applyAlignment="1">
      <alignment horizontal="right"/>
    </xf>
    <xf numFmtId="0" fontId="17" fillId="2" borderId="0" xfId="12" applyFont="1" applyFill="1" applyAlignment="1">
      <alignment horizontal="center" vertical="center"/>
    </xf>
    <xf numFmtId="0" fontId="19" fillId="2" borderId="0" xfId="10" applyFont="1" applyFill="1" applyAlignment="1">
      <alignment horizontal="left" vertical="center"/>
    </xf>
    <xf numFmtId="169" fontId="19" fillId="2" borderId="0" xfId="10" applyNumberFormat="1" applyFont="1" applyFill="1" applyAlignment="1">
      <alignment horizontal="left" vertical="center"/>
    </xf>
    <xf numFmtId="0" fontId="13" fillId="0" borderId="0" xfId="6"/>
    <xf numFmtId="0" fontId="17" fillId="0" borderId="0" xfId="6" applyFont="1"/>
    <xf numFmtId="0" fontId="45" fillId="0" borderId="0" xfId="6" applyFont="1" applyAlignment="1">
      <alignment horizontal="center"/>
    </xf>
    <xf numFmtId="0" fontId="47" fillId="0" borderId="0" xfId="0" applyFont="1"/>
    <xf numFmtId="0" fontId="44" fillId="0" borderId="0" xfId="0" applyFont="1"/>
    <xf numFmtId="0" fontId="48" fillId="0" borderId="0" xfId="0" applyFont="1" applyAlignment="1">
      <alignment horizontal="right"/>
    </xf>
    <xf numFmtId="0" fontId="37" fillId="0" borderId="0" xfId="2" applyFont="1" applyFill="1" applyAlignment="1" applyProtection="1"/>
    <xf numFmtId="0" fontId="12" fillId="0" borderId="0" xfId="0" applyFont="1"/>
    <xf numFmtId="0" fontId="49" fillId="0" borderId="0" xfId="0" applyFont="1"/>
    <xf numFmtId="0" fontId="50" fillId="0" borderId="0" xfId="0" applyFont="1"/>
    <xf numFmtId="0" fontId="12" fillId="0" borderId="0" xfId="6" applyFont="1" applyAlignment="1">
      <alignment vertical="center"/>
    </xf>
    <xf numFmtId="0" fontId="40" fillId="0" borderId="0" xfId="12" applyFont="1" applyAlignment="1">
      <alignment horizontal="right" vertical="center"/>
    </xf>
    <xf numFmtId="1" fontId="42" fillId="0" borderId="0" xfId="12" applyNumberFormat="1" applyFont="1" applyAlignment="1">
      <alignment horizontal="left" vertical="center"/>
    </xf>
    <xf numFmtId="0" fontId="51" fillId="0" borderId="0" xfId="12" applyFont="1" applyAlignment="1">
      <alignment vertical="center"/>
    </xf>
    <xf numFmtId="0" fontId="52" fillId="0" borderId="0" xfId="12" applyFont="1" applyAlignment="1">
      <alignment vertical="center"/>
    </xf>
    <xf numFmtId="0" fontId="20" fillId="0" borderId="0" xfId="12" applyFont="1" applyAlignment="1">
      <alignment vertical="center"/>
    </xf>
    <xf numFmtId="0" fontId="11" fillId="0" borderId="0" xfId="9" applyFont="1" applyAlignment="1">
      <alignment horizontal="left" vertical="center"/>
    </xf>
    <xf numFmtId="0" fontId="21" fillId="0" borderId="0" xfId="9" applyFont="1" applyAlignment="1">
      <alignment vertical="center"/>
    </xf>
    <xf numFmtId="0" fontId="13" fillId="0" borderId="0" xfId="12" applyAlignment="1">
      <alignment vertical="center"/>
    </xf>
    <xf numFmtId="0" fontId="13" fillId="0" borderId="0" xfId="6" applyAlignment="1">
      <alignment vertical="center"/>
    </xf>
    <xf numFmtId="0" fontId="11" fillId="0" borderId="0" xfId="9" applyFont="1" applyAlignment="1">
      <alignment horizontal="right" vertical="center"/>
    </xf>
    <xf numFmtId="0" fontId="11" fillId="0" borderId="0" xfId="9" applyFont="1" applyAlignment="1">
      <alignment vertical="center"/>
    </xf>
    <xf numFmtId="0" fontId="53" fillId="0" borderId="0" xfId="6" applyFont="1" applyAlignment="1">
      <alignment vertical="center"/>
    </xf>
    <xf numFmtId="0" fontId="43" fillId="0" borderId="0" xfId="9" applyFont="1" applyAlignment="1">
      <alignment horizontal="left" vertical="center"/>
    </xf>
    <xf numFmtId="0" fontId="54" fillId="0" borderId="0" xfId="6" applyFont="1"/>
    <xf numFmtId="0" fontId="19" fillId="0" borderId="0" xfId="12" applyFont="1" applyAlignment="1">
      <alignment horizontal="left" vertical="center"/>
    </xf>
    <xf numFmtId="0" fontId="55" fillId="0" borderId="0" xfId="6" applyFont="1"/>
    <xf numFmtId="0" fontId="54" fillId="0" borderId="0" xfId="6" applyFont="1" applyAlignment="1">
      <alignment horizontal="left"/>
    </xf>
    <xf numFmtId="0" fontId="25" fillId="0" borderId="0" xfId="8" applyFont="1" applyAlignment="1">
      <alignment horizontal="center"/>
    </xf>
    <xf numFmtId="0" fontId="41" fillId="0" borderId="0" xfId="6" applyFont="1"/>
    <xf numFmtId="0" fontId="12" fillId="0" borderId="0" xfId="6" applyFont="1"/>
    <xf numFmtId="0" fontId="13" fillId="0" borderId="0" xfId="8"/>
    <xf numFmtId="0" fontId="28" fillId="0" borderId="0" xfId="8" applyFont="1" applyAlignment="1">
      <alignment horizontal="center"/>
    </xf>
    <xf numFmtId="0" fontId="58" fillId="0" borderId="0" xfId="7" applyFont="1" applyAlignment="1">
      <alignment horizontal="centerContinuous"/>
    </xf>
    <xf numFmtId="0" fontId="36" fillId="0" borderId="0" xfId="8" applyFont="1"/>
    <xf numFmtId="0" fontId="56" fillId="0" borderId="0" xfId="8" applyFont="1"/>
    <xf numFmtId="166" fontId="28" fillId="0" borderId="0" xfId="7" applyNumberFormat="1" applyFont="1" applyAlignment="1">
      <alignment horizontal="center"/>
    </xf>
    <xf numFmtId="0" fontId="57" fillId="0" borderId="0" xfId="7" applyFont="1"/>
    <xf numFmtId="0" fontId="28" fillId="0" borderId="0" xfId="7" applyFont="1" applyAlignment="1">
      <alignment horizontal="center"/>
    </xf>
    <xf numFmtId="0" fontId="59" fillId="0" borderId="0" xfId="7" applyFont="1" applyAlignment="1">
      <alignment horizontal="centerContinuous"/>
    </xf>
    <xf numFmtId="0" fontId="59" fillId="0" borderId="0" xfId="7" applyFont="1"/>
    <xf numFmtId="0" fontId="68" fillId="0" borderId="0" xfId="6" applyFont="1" applyAlignment="1">
      <alignment horizontal="right"/>
    </xf>
    <xf numFmtId="0" fontId="78" fillId="0" borderId="0" xfId="0" applyFont="1"/>
    <xf numFmtId="0" fontId="80" fillId="0" borderId="0" xfId="0" applyFont="1"/>
    <xf numFmtId="0" fontId="39" fillId="0" borderId="0" xfId="2" applyFont="1" applyFill="1" applyAlignment="1" applyProtection="1"/>
    <xf numFmtId="0" fontId="61" fillId="0" borderId="0" xfId="0" applyFont="1"/>
    <xf numFmtId="0" fontId="53" fillId="0" borderId="0" xfId="0" applyFont="1"/>
    <xf numFmtId="0" fontId="72" fillId="0" borderId="0" xfId="0" applyFont="1"/>
    <xf numFmtId="0" fontId="73" fillId="0" borderId="0" xfId="0" applyFont="1"/>
    <xf numFmtId="0" fontId="79" fillId="0" borderId="0" xfId="6" applyFont="1" applyAlignment="1">
      <alignment horizontal="center"/>
    </xf>
    <xf numFmtId="0" fontId="81" fillId="0" borderId="0" xfId="0" applyFont="1"/>
    <xf numFmtId="0" fontId="82" fillId="0" borderId="0" xfId="2" applyFont="1" applyFill="1" applyAlignment="1" applyProtection="1"/>
    <xf numFmtId="0" fontId="83" fillId="0" borderId="0" xfId="0" applyFont="1"/>
    <xf numFmtId="0" fontId="84" fillId="0" borderId="0" xfId="0" applyFont="1"/>
    <xf numFmtId="0" fontId="77" fillId="0" borderId="0" xfId="0" applyFont="1" applyAlignment="1">
      <alignment horizontal="right"/>
    </xf>
    <xf numFmtId="0" fontId="43" fillId="0" borderId="0" xfId="9" applyFont="1" applyAlignment="1">
      <alignment vertical="center"/>
    </xf>
    <xf numFmtId="0" fontId="75" fillId="0" borderId="0" xfId="9" applyFont="1" applyAlignment="1">
      <alignment vertical="center"/>
    </xf>
    <xf numFmtId="0" fontId="76" fillId="0" borderId="0" xfId="9" applyFont="1" applyAlignment="1">
      <alignment vertical="center"/>
    </xf>
    <xf numFmtId="0" fontId="86" fillId="0" borderId="0" xfId="6" applyFont="1" applyAlignment="1">
      <alignment vertical="center"/>
    </xf>
    <xf numFmtId="0" fontId="74" fillId="0" borderId="0" xfId="6" applyFont="1" applyAlignment="1">
      <alignment vertical="center"/>
    </xf>
    <xf numFmtId="0" fontId="74" fillId="0" borderId="0" xfId="6" applyFont="1"/>
    <xf numFmtId="0" fontId="39" fillId="0" borderId="3" xfId="2" applyFont="1" applyFill="1" applyBorder="1" applyAlignment="1" applyProtection="1"/>
    <xf numFmtId="0" fontId="72" fillId="0" borderId="3" xfId="0" applyFont="1" applyBorder="1"/>
    <xf numFmtId="0" fontId="73" fillId="0" borderId="3" xfId="0" applyFont="1" applyBorder="1"/>
    <xf numFmtId="0" fontId="73" fillId="0" borderId="3" xfId="0" applyFont="1" applyBorder="1" applyAlignment="1">
      <alignment horizontal="right"/>
    </xf>
    <xf numFmtId="0" fontId="13" fillId="0" borderId="4" xfId="6" applyBorder="1"/>
    <xf numFmtId="0" fontId="13" fillId="0" borderId="5" xfId="6" applyBorder="1" applyAlignment="1">
      <alignment horizontal="center"/>
    </xf>
    <xf numFmtId="0" fontId="13" fillId="0" borderId="5" xfId="6" applyBorder="1" applyAlignment="1">
      <alignment horizontal="right"/>
    </xf>
    <xf numFmtId="0" fontId="13" fillId="0" borderId="5" xfId="6" applyBorder="1"/>
    <xf numFmtId="0" fontId="14" fillId="0" borderId="5" xfId="6" applyFont="1" applyBorder="1"/>
    <xf numFmtId="0" fontId="13" fillId="0" borderId="6" xfId="6" applyBorder="1"/>
    <xf numFmtId="0" fontId="33" fillId="2" borderId="0" xfId="12" applyFont="1" applyFill="1"/>
    <xf numFmtId="0" fontId="12" fillId="2" borderId="0" xfId="12" applyFont="1" applyFill="1"/>
    <xf numFmtId="0" fontId="12" fillId="2" borderId="0" xfId="12" applyFont="1" applyFill="1" applyAlignment="1">
      <alignment horizontal="left"/>
    </xf>
    <xf numFmtId="0" fontId="10" fillId="2" borderId="0" xfId="12" applyFont="1" applyFill="1" applyAlignment="1">
      <alignment vertical="center"/>
    </xf>
    <xf numFmtId="0" fontId="13" fillId="2" borderId="0" xfId="11" applyFill="1" applyAlignment="1">
      <alignment horizontal="center" vertical="center"/>
    </xf>
    <xf numFmtId="0" fontId="26" fillId="2" borderId="0" xfId="12" applyFont="1" applyFill="1" applyAlignment="1">
      <alignment horizontal="left" vertical="center"/>
    </xf>
    <xf numFmtId="0" fontId="19" fillId="2" borderId="0" xfId="6" applyFont="1" applyFill="1" applyAlignment="1">
      <alignment vertical="center"/>
    </xf>
    <xf numFmtId="0" fontId="13" fillId="2" borderId="0" xfId="6" applyFill="1" applyAlignment="1">
      <alignment horizontal="center"/>
    </xf>
    <xf numFmtId="16" fontId="11" fillId="2" borderId="0" xfId="12" applyNumberFormat="1" applyFont="1" applyFill="1" applyAlignment="1">
      <alignment horizontal="center" vertical="center"/>
    </xf>
    <xf numFmtId="0" fontId="19" fillId="2" borderId="0" xfId="6" applyFont="1" applyFill="1" applyAlignment="1">
      <alignment horizontal="left" vertical="center"/>
    </xf>
    <xf numFmtId="0" fontId="60" fillId="2" borderId="0" xfId="6" applyFont="1" applyFill="1" applyAlignment="1">
      <alignment vertical="center"/>
    </xf>
    <xf numFmtId="0" fontId="22" fillId="2" borderId="0" xfId="6" applyFont="1" applyFill="1" applyAlignment="1">
      <alignment vertical="center"/>
    </xf>
    <xf numFmtId="0" fontId="22" fillId="2" borderId="0" xfId="6" applyFont="1" applyFill="1" applyAlignment="1">
      <alignment horizontal="left" vertical="center"/>
    </xf>
    <xf numFmtId="0" fontId="13" fillId="2" borderId="0" xfId="12" applyFill="1" applyAlignment="1">
      <alignment horizontal="center"/>
    </xf>
    <xf numFmtId="166" fontId="63" fillId="2" borderId="1" xfId="0" applyNumberFormat="1" applyFont="1" applyFill="1" applyBorder="1" applyAlignment="1">
      <alignment horizontal="center" vertical="center"/>
    </xf>
    <xf numFmtId="166" fontId="63" fillId="2" borderId="2" xfId="0" applyNumberFormat="1" applyFont="1" applyFill="1" applyBorder="1" applyAlignment="1">
      <alignment horizontal="center" vertical="center"/>
    </xf>
    <xf numFmtId="166" fontId="63" fillId="2" borderId="13" xfId="0" applyNumberFormat="1" applyFont="1" applyFill="1" applyBorder="1" applyAlignment="1">
      <alignment horizontal="center" vertical="center"/>
    </xf>
    <xf numFmtId="0" fontId="18" fillId="2" borderId="0" xfId="12" applyFont="1" applyFill="1"/>
    <xf numFmtId="169" fontId="19" fillId="2" borderId="0" xfId="0" applyNumberFormat="1" applyFont="1" applyFill="1" applyAlignment="1">
      <alignment horizontal="center" vertical="center"/>
    </xf>
    <xf numFmtId="166" fontId="13" fillId="2" borderId="0" xfId="0" applyNumberFormat="1" applyFont="1" applyFill="1" applyAlignment="1">
      <alignment horizontal="center" vertical="center"/>
    </xf>
    <xf numFmtId="166" fontId="63" fillId="2" borderId="0" xfId="0" applyNumberFormat="1" applyFont="1" applyFill="1" applyAlignment="1">
      <alignment horizontal="center" vertical="center"/>
    </xf>
    <xf numFmtId="16" fontId="63" fillId="2" borderId="0" xfId="7" applyNumberFormat="1" applyFont="1" applyFill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1" xfId="14" applyFont="1" applyFill="1" applyBorder="1" applyAlignment="1">
      <alignment horizontal="center" vertical="center"/>
    </xf>
    <xf numFmtId="167" fontId="27" fillId="3" borderId="1" xfId="14" applyNumberFormat="1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167" fontId="27" fillId="3" borderId="12" xfId="14" quotePrefix="1" applyNumberFormat="1" applyFont="1" applyFill="1" applyBorder="1" applyAlignment="1">
      <alignment horizontal="center" vertical="center"/>
    </xf>
    <xf numFmtId="20" fontId="24" fillId="3" borderId="1" xfId="0" applyNumberFormat="1" applyFont="1" applyFill="1" applyBorder="1" applyAlignment="1">
      <alignment horizontal="center" vertical="center"/>
    </xf>
    <xf numFmtId="20" fontId="24" fillId="3" borderId="2" xfId="0" applyNumberFormat="1" applyFont="1" applyFill="1" applyBorder="1" applyAlignment="1">
      <alignment horizontal="center" vertical="center"/>
    </xf>
    <xf numFmtId="20" fontId="24" fillId="3" borderId="1" xfId="0" quotePrefix="1" applyNumberFormat="1" applyFont="1" applyFill="1" applyBorder="1" applyAlignment="1">
      <alignment horizontal="center" vertical="center"/>
    </xf>
    <xf numFmtId="0" fontId="12" fillId="2" borderId="0" xfId="12" applyFont="1" applyFill="1" applyAlignment="1">
      <alignment horizontal="center"/>
    </xf>
    <xf numFmtId="166" fontId="63" fillId="0" borderId="0" xfId="0" applyNumberFormat="1" applyFont="1" applyAlignment="1">
      <alignment horizontal="center" vertical="center"/>
    </xf>
    <xf numFmtId="0" fontId="37" fillId="2" borderId="0" xfId="12" applyFont="1" applyFill="1" applyAlignment="1">
      <alignment vertical="center"/>
    </xf>
    <xf numFmtId="0" fontId="18" fillId="2" borderId="0" xfId="12" applyFont="1" applyFill="1" applyAlignment="1">
      <alignment horizontal="left"/>
    </xf>
    <xf numFmtId="0" fontId="27" fillId="3" borderId="15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20" fontId="24" fillId="3" borderId="15" xfId="0" applyNumberFormat="1" applyFont="1" applyFill="1" applyBorder="1" applyAlignment="1">
      <alignment horizontal="center" vertical="center"/>
    </xf>
    <xf numFmtId="171" fontId="19" fillId="0" borderId="0" xfId="6" applyNumberFormat="1" applyFont="1"/>
    <xf numFmtId="0" fontId="64" fillId="0" borderId="16" xfId="12" applyFont="1" applyBorder="1" applyAlignment="1">
      <alignment horizontal="left" vertical="center"/>
    </xf>
    <xf numFmtId="0" fontId="19" fillId="2" borderId="16" xfId="0" applyFont="1" applyFill="1" applyBorder="1" applyAlignment="1">
      <alignment horizontal="center" vertical="center"/>
    </xf>
    <xf numFmtId="169" fontId="19" fillId="2" borderId="7" xfId="10" applyNumberFormat="1" applyFont="1" applyFill="1" applyBorder="1" applyAlignment="1">
      <alignment horizontal="center" vertical="center"/>
    </xf>
    <xf numFmtId="166" fontId="63" fillId="2" borderId="16" xfId="0" applyNumberFormat="1" applyFont="1" applyFill="1" applyBorder="1" applyAlignment="1">
      <alignment horizontal="center" vertical="center"/>
    </xf>
    <xf numFmtId="16" fontId="19" fillId="2" borderId="16" xfId="7" applyNumberFormat="1" applyFont="1" applyFill="1" applyBorder="1" applyAlignment="1">
      <alignment horizontal="left" vertical="center"/>
    </xf>
    <xf numFmtId="169" fontId="19" fillId="2" borderId="16" xfId="0" applyNumberFormat="1" applyFont="1" applyFill="1" applyBorder="1" applyAlignment="1">
      <alignment horizontal="center" vertical="center"/>
    </xf>
    <xf numFmtId="0" fontId="11" fillId="2" borderId="0" xfId="12" applyFont="1" applyFill="1" applyAlignment="1">
      <alignment horizontal="center" vertical="center"/>
    </xf>
    <xf numFmtId="0" fontId="19" fillId="2" borderId="0" xfId="10" applyFont="1" applyFill="1" applyAlignment="1">
      <alignment horizontal="center" vertical="center"/>
    </xf>
    <xf numFmtId="166" fontId="99" fillId="4" borderId="1" xfId="0" applyNumberFormat="1" applyFont="1" applyFill="1" applyBorder="1" applyAlignment="1">
      <alignment horizontal="center" vertical="center"/>
    </xf>
    <xf numFmtId="0" fontId="48" fillId="0" borderId="0" xfId="0" applyFont="1"/>
    <xf numFmtId="0" fontId="102" fillId="0" borderId="0" xfId="0" applyFont="1"/>
    <xf numFmtId="0" fontId="103" fillId="0" borderId="0" xfId="0" applyFont="1"/>
    <xf numFmtId="0" fontId="104" fillId="0" borderId="0" xfId="6" applyFont="1" applyAlignment="1">
      <alignment horizontal="left"/>
    </xf>
    <xf numFmtId="0" fontId="105" fillId="0" borderId="0" xfId="0" applyFont="1"/>
    <xf numFmtId="0" fontId="106" fillId="0" borderId="0" xfId="0" applyFont="1" applyAlignment="1">
      <alignment horizontal="right"/>
    </xf>
    <xf numFmtId="0" fontId="107" fillId="0" borderId="0" xfId="2" applyFont="1" applyFill="1" applyAlignment="1" applyProtection="1"/>
    <xf numFmtId="171" fontId="68" fillId="0" borderId="0" xfId="6" applyNumberFormat="1" applyFont="1" applyAlignment="1">
      <alignment horizontal="left"/>
    </xf>
    <xf numFmtId="0" fontId="19" fillId="0" borderId="1" xfId="0" applyFont="1" applyBorder="1" applyAlignment="1">
      <alignment horizontal="left" vertical="center"/>
    </xf>
    <xf numFmtId="0" fontId="95" fillId="0" borderId="0" xfId="2" applyFont="1" applyAlignment="1" applyProtection="1">
      <alignment horizontal="center" vertical="center"/>
    </xf>
    <xf numFmtId="0" fontId="95" fillId="0" borderId="0" xfId="2" applyFont="1" applyFill="1" applyAlignment="1" applyProtection="1">
      <alignment horizontal="center" vertical="center"/>
    </xf>
    <xf numFmtId="0" fontId="39" fillId="0" borderId="0" xfId="2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37" fillId="0" borderId="0" xfId="2" applyFont="1" applyFill="1" applyAlignment="1" applyProtection="1">
      <alignment horizontal="left" vertical="center"/>
    </xf>
    <xf numFmtId="0" fontId="50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6" fillId="0" borderId="0" xfId="6" applyFont="1" applyAlignment="1">
      <alignment horizontal="left" vertical="center"/>
    </xf>
    <xf numFmtId="0" fontId="79" fillId="0" borderId="0" xfId="6" applyFont="1" applyAlignment="1">
      <alignment horizontal="center" vertical="center"/>
    </xf>
    <xf numFmtId="0" fontId="100" fillId="0" borderId="0" xfId="2" applyFont="1" applyFill="1" applyAlignment="1" applyProtection="1">
      <alignment horizontal="right" vertical="center"/>
    </xf>
    <xf numFmtId="0" fontId="101" fillId="0" borderId="0" xfId="2" applyFont="1" applyFill="1" applyAlignment="1" applyProtection="1">
      <alignment vertical="center"/>
    </xf>
    <xf numFmtId="0" fontId="110" fillId="6" borderId="1" xfId="0" applyFont="1" applyFill="1" applyBorder="1" applyAlignment="1">
      <alignment horizontal="center" vertical="center"/>
    </xf>
    <xf numFmtId="20" fontId="110" fillId="6" borderId="1" xfId="0" applyNumberFormat="1" applyFont="1" applyFill="1" applyBorder="1" applyAlignment="1">
      <alignment horizontal="center" vertical="center"/>
    </xf>
    <xf numFmtId="0" fontId="111" fillId="0" borderId="1" xfId="0" applyFont="1" applyBorder="1" applyAlignment="1">
      <alignment vertical="center"/>
    </xf>
    <xf numFmtId="0" fontId="111" fillId="0" borderId="1" xfId="0" applyFont="1" applyBorder="1" applyAlignment="1">
      <alignment horizontal="center" vertical="center"/>
    </xf>
    <xf numFmtId="16" fontId="112" fillId="0" borderId="35" xfId="7" applyNumberFormat="1" applyFont="1" applyBorder="1" applyAlignment="1">
      <alignment horizontal="left"/>
    </xf>
    <xf numFmtId="49" fontId="112" fillId="0" borderId="35" xfId="7" applyNumberFormat="1" applyFont="1" applyBorder="1" applyAlignment="1">
      <alignment horizontal="center"/>
    </xf>
    <xf numFmtId="0" fontId="113" fillId="0" borderId="0" xfId="0" applyFont="1"/>
    <xf numFmtId="0" fontId="11" fillId="0" borderId="1" xfId="0" applyFont="1" applyBorder="1" applyAlignment="1">
      <alignment horizontal="center" vertical="center"/>
    </xf>
    <xf numFmtId="49" fontId="112" fillId="0" borderId="35" xfId="7" quotePrefix="1" applyNumberFormat="1" applyFont="1" applyBorder="1" applyAlignment="1">
      <alignment horizontal="center"/>
    </xf>
    <xf numFmtId="164" fontId="95" fillId="0" borderId="0" xfId="2" applyNumberFormat="1" applyFont="1" applyFill="1" applyAlignment="1" applyProtection="1">
      <alignment horizontal="left"/>
    </xf>
    <xf numFmtId="166" fontId="63" fillId="2" borderId="37" xfId="0" applyNumberFormat="1" applyFont="1" applyFill="1" applyBorder="1" applyAlignment="1">
      <alignment horizontal="center" vertical="center"/>
    </xf>
    <xf numFmtId="0" fontId="116" fillId="0" borderId="8" xfId="0" applyFont="1" applyBorder="1" applyAlignment="1">
      <alignment horizontal="center" vertical="center"/>
    </xf>
    <xf numFmtId="166" fontId="63" fillId="0" borderId="37" xfId="0" applyNumberFormat="1" applyFont="1" applyBorder="1" applyAlignment="1">
      <alignment horizontal="center" vertical="center"/>
    </xf>
    <xf numFmtId="169" fontId="19" fillId="2" borderId="37" xfId="10" applyNumberFormat="1" applyFont="1" applyFill="1" applyBorder="1" applyAlignment="1">
      <alignment horizontal="center" vertical="center"/>
    </xf>
    <xf numFmtId="175" fontId="19" fillId="2" borderId="37" xfId="1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166" fontId="99" fillId="2" borderId="3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16" fillId="0" borderId="0" xfId="0" applyFont="1" applyAlignment="1">
      <alignment horizontal="center" vertical="center"/>
    </xf>
    <xf numFmtId="169" fontId="19" fillId="0" borderId="37" xfId="10" applyNumberFormat="1" applyFont="1" applyBorder="1" applyAlignment="1">
      <alignment horizontal="center" vertical="center"/>
    </xf>
    <xf numFmtId="0" fontId="19" fillId="0" borderId="37" xfId="0" applyFont="1" applyBorder="1" applyAlignment="1">
      <alignment horizontal="left" vertical="center"/>
    </xf>
    <xf numFmtId="172" fontId="112" fillId="0" borderId="35" xfId="7" applyNumberFormat="1" applyFont="1" applyBorder="1" applyAlignment="1">
      <alignment horizontal="center"/>
    </xf>
    <xf numFmtId="16" fontId="112" fillId="0" borderId="35" xfId="7" applyNumberFormat="1" applyFont="1" applyBorder="1" applyAlignment="1">
      <alignment horizontal="center"/>
    </xf>
    <xf numFmtId="0" fontId="116" fillId="0" borderId="37" xfId="0" applyFont="1" applyBorder="1" applyAlignment="1">
      <alignment horizontal="left" vertical="center"/>
    </xf>
    <xf numFmtId="0" fontId="146" fillId="0" borderId="57" xfId="0" applyFont="1" applyBorder="1"/>
    <xf numFmtId="166" fontId="147" fillId="0" borderId="52" xfId="0" applyNumberFormat="1" applyFont="1" applyBorder="1" applyAlignment="1">
      <alignment horizontal="center" vertical="center"/>
    </xf>
    <xf numFmtId="0" fontId="149" fillId="3" borderId="37" xfId="0" applyFont="1" applyFill="1" applyBorder="1" applyAlignment="1">
      <alignment horizontal="center" vertical="center"/>
    </xf>
    <xf numFmtId="0" fontId="149" fillId="3" borderId="37" xfId="14" applyFont="1" applyFill="1" applyBorder="1" applyAlignment="1">
      <alignment horizontal="center" vertical="center"/>
    </xf>
    <xf numFmtId="0" fontId="149" fillId="3" borderId="52" xfId="0" applyFont="1" applyFill="1" applyBorder="1" applyAlignment="1">
      <alignment horizontal="center" vertical="center"/>
    </xf>
    <xf numFmtId="0" fontId="149" fillId="3" borderId="52" xfId="14" applyFont="1" applyFill="1" applyBorder="1" applyAlignment="1">
      <alignment horizontal="center" vertical="center"/>
    </xf>
    <xf numFmtId="167" fontId="149" fillId="3" borderId="37" xfId="14" applyNumberFormat="1" applyFont="1" applyFill="1" applyBorder="1" applyAlignment="1">
      <alignment horizontal="center" vertical="center"/>
    </xf>
    <xf numFmtId="167" fontId="149" fillId="3" borderId="52" xfId="14" applyNumberFormat="1" applyFont="1" applyFill="1" applyBorder="1" applyAlignment="1">
      <alignment horizontal="center" vertical="center"/>
    </xf>
    <xf numFmtId="0" fontId="151" fillId="3" borderId="37" xfId="0" applyFont="1" applyFill="1" applyBorder="1" applyAlignment="1">
      <alignment horizontal="center" vertical="center"/>
    </xf>
    <xf numFmtId="0" fontId="151" fillId="3" borderId="52" xfId="0" applyFont="1" applyFill="1" applyBorder="1" applyAlignment="1">
      <alignment horizontal="center" vertical="center"/>
    </xf>
    <xf numFmtId="0" fontId="155" fillId="0" borderId="57" xfId="0" applyFont="1" applyBorder="1" applyAlignment="1">
      <alignment horizontal="left" vertical="center"/>
    </xf>
    <xf numFmtId="169" fontId="155" fillId="0" borderId="37" xfId="0" applyNumberFormat="1" applyFont="1" applyBorder="1" applyAlignment="1">
      <alignment horizontal="center" vertical="center"/>
    </xf>
    <xf numFmtId="166" fontId="156" fillId="0" borderId="37" xfId="0" applyNumberFormat="1" applyFont="1" applyBorder="1" applyAlignment="1">
      <alignment horizontal="center" vertical="center"/>
    </xf>
    <xf numFmtId="0" fontId="146" fillId="0" borderId="37" xfId="0" applyFont="1" applyBorder="1" applyAlignment="1">
      <alignment horizontal="center"/>
    </xf>
    <xf numFmtId="20" fontId="151" fillId="3" borderId="37" xfId="0" applyNumberFormat="1" applyFont="1" applyFill="1" applyBorder="1" applyAlignment="1">
      <alignment horizontal="center" vertical="center"/>
    </xf>
    <xf numFmtId="20" fontId="151" fillId="3" borderId="52" xfId="0" applyNumberFormat="1" applyFont="1" applyFill="1" applyBorder="1" applyAlignment="1">
      <alignment horizontal="center" vertical="center"/>
    </xf>
    <xf numFmtId="0" fontId="158" fillId="2" borderId="0" xfId="12" applyFont="1" applyFill="1" applyAlignment="1">
      <alignment vertical="center"/>
    </xf>
    <xf numFmtId="0" fontId="160" fillId="2" borderId="0" xfId="12" applyFont="1" applyFill="1" applyAlignment="1">
      <alignment vertical="center"/>
    </xf>
    <xf numFmtId="0" fontId="161" fillId="2" borderId="0" xfId="12" applyFont="1" applyFill="1" applyAlignment="1">
      <alignment horizontal="center" vertical="center"/>
    </xf>
    <xf numFmtId="0" fontId="162" fillId="2" borderId="0" xfId="12" applyFont="1" applyFill="1" applyAlignment="1">
      <alignment vertical="center"/>
    </xf>
    <xf numFmtId="164" fontId="163" fillId="0" borderId="0" xfId="2" applyNumberFormat="1" applyFont="1" applyFill="1" applyAlignment="1" applyProtection="1">
      <alignment horizontal="left"/>
    </xf>
    <xf numFmtId="0" fontId="152" fillId="0" borderId="0" xfId="6" applyFont="1" applyAlignment="1">
      <alignment horizontal="right"/>
    </xf>
    <xf numFmtId="0" fontId="152" fillId="0" borderId="0" xfId="6" applyFont="1" applyAlignment="1">
      <alignment horizontal="right" vertical="center"/>
    </xf>
    <xf numFmtId="0" fontId="150" fillId="2" borderId="0" xfId="12" applyFont="1" applyFill="1" applyAlignment="1">
      <alignment horizontal="centerContinuous" vertical="center"/>
    </xf>
    <xf numFmtId="0" fontId="150" fillId="2" borderId="0" xfId="12" applyFont="1" applyFill="1" applyAlignment="1">
      <alignment horizontal="left" vertical="center"/>
    </xf>
    <xf numFmtId="0" fontId="164" fillId="0" borderId="0" xfId="12" applyFont="1"/>
    <xf numFmtId="0" fontId="158" fillId="0" borderId="0" xfId="12" applyFont="1"/>
    <xf numFmtId="0" fontId="158" fillId="0" borderId="0" xfId="12" applyFont="1" applyAlignment="1">
      <alignment horizontal="center"/>
    </xf>
    <xf numFmtId="0" fontId="158" fillId="2" borderId="0" xfId="12" applyFont="1" applyFill="1"/>
    <xf numFmtId="0" fontId="165" fillId="0" borderId="0" xfId="12" applyFont="1" applyAlignment="1">
      <alignment horizontal="center" vertical="center"/>
    </xf>
    <xf numFmtId="0" fontId="165" fillId="2" borderId="0" xfId="12" applyFont="1" applyFill="1" applyAlignment="1">
      <alignment horizontal="center" vertical="center"/>
    </xf>
    <xf numFmtId="0" fontId="158" fillId="0" borderId="0" xfId="0" applyFont="1" applyAlignment="1" applyProtection="1">
      <alignment horizontal="center" vertical="center" wrapText="1"/>
      <protection locked="0" hidden="1"/>
    </xf>
    <xf numFmtId="0" fontId="161" fillId="0" borderId="16" xfId="0" applyFont="1" applyBorder="1" applyAlignment="1">
      <alignment horizontal="left"/>
    </xf>
    <xf numFmtId="174" fontId="152" fillId="0" borderId="0" xfId="0" applyNumberFormat="1" applyFont="1" applyAlignment="1">
      <alignment horizontal="center" vertical="center"/>
    </xf>
    <xf numFmtId="166" fontId="153" fillId="0" borderId="0" xfId="0" applyNumberFormat="1" applyFont="1" applyAlignment="1">
      <alignment horizontal="center" vertical="center"/>
    </xf>
    <xf numFmtId="0" fontId="161" fillId="0" borderId="0" xfId="0" applyFont="1" applyAlignment="1">
      <alignment horizontal="left" vertical="center"/>
    </xf>
    <xf numFmtId="170" fontId="161" fillId="0" borderId="0" xfId="0" applyNumberFormat="1" applyFont="1" applyAlignment="1">
      <alignment horizontal="right" vertical="center"/>
    </xf>
    <xf numFmtId="0" fontId="166" fillId="0" borderId="0" xfId="12" applyFont="1" applyAlignment="1">
      <alignment horizontal="left" vertical="center"/>
    </xf>
    <xf numFmtId="165" fontId="166" fillId="0" borderId="0" xfId="0" applyNumberFormat="1" applyFont="1" applyAlignment="1">
      <alignment horizontal="left"/>
    </xf>
    <xf numFmtId="166" fontId="167" fillId="0" borderId="0" xfId="0" applyNumberFormat="1" applyFont="1" applyAlignment="1">
      <alignment horizontal="center"/>
    </xf>
    <xf numFmtId="0" fontId="162" fillId="0" borderId="0" xfId="12" applyFont="1"/>
    <xf numFmtId="0" fontId="161" fillId="0" borderId="0" xfId="12" applyFont="1" applyAlignment="1">
      <alignment horizontal="left"/>
    </xf>
    <xf numFmtId="0" fontId="168" fillId="0" borderId="0" xfId="12" applyFont="1"/>
    <xf numFmtId="0" fontId="161" fillId="0" borderId="0" xfId="12" applyFont="1"/>
    <xf numFmtId="0" fontId="169" fillId="2" borderId="0" xfId="9" applyFont="1" applyFill="1" applyAlignment="1">
      <alignment vertical="center"/>
    </xf>
    <xf numFmtId="0" fontId="170" fillId="0" borderId="0" xfId="12" applyFont="1"/>
    <xf numFmtId="0" fontId="171" fillId="0" borderId="0" xfId="12" applyFont="1"/>
    <xf numFmtId="0" fontId="170" fillId="0" borderId="0" xfId="12" applyFont="1" applyAlignment="1">
      <alignment horizontal="left"/>
    </xf>
    <xf numFmtId="0" fontId="158" fillId="0" borderId="0" xfId="12" applyFont="1" applyAlignment="1">
      <alignment horizontal="left"/>
    </xf>
    <xf numFmtId="0" fontId="172" fillId="2" borderId="0" xfId="12" applyFont="1" applyFill="1" applyAlignment="1">
      <alignment vertical="center"/>
    </xf>
    <xf numFmtId="0" fontId="173" fillId="2" borderId="0" xfId="12" applyFont="1" applyFill="1" applyAlignment="1">
      <alignment horizontal="left" vertical="center"/>
    </xf>
    <xf numFmtId="0" fontId="173" fillId="2" borderId="0" xfId="12" applyFont="1" applyFill="1" applyAlignment="1">
      <alignment vertical="center"/>
    </xf>
    <xf numFmtId="0" fontId="174" fillId="0" borderId="0" xfId="12" applyFont="1" applyAlignment="1">
      <alignment horizontal="left" vertical="center"/>
    </xf>
    <xf numFmtId="0" fontId="175" fillId="2" borderId="0" xfId="12" applyFont="1" applyFill="1" applyAlignment="1">
      <alignment vertical="center"/>
    </xf>
    <xf numFmtId="16" fontId="150" fillId="0" borderId="0" xfId="12" applyNumberFormat="1" applyFont="1" applyAlignment="1">
      <alignment horizontal="center" vertical="center"/>
    </xf>
    <xf numFmtId="0" fontId="155" fillId="0" borderId="0" xfId="6" applyFont="1" applyAlignment="1">
      <alignment vertical="center"/>
    </xf>
    <xf numFmtId="0" fontId="152" fillId="0" borderId="0" xfId="6" applyFont="1" applyAlignment="1">
      <alignment horizontal="left" vertical="center"/>
    </xf>
    <xf numFmtId="0" fontId="152" fillId="0" borderId="0" xfId="6" applyFont="1" applyAlignment="1">
      <alignment vertical="center"/>
    </xf>
    <xf numFmtId="0" fontId="158" fillId="0" borderId="0" xfId="11" applyFont="1" applyAlignment="1">
      <alignment vertical="center"/>
    </xf>
    <xf numFmtId="0" fontId="166" fillId="0" borderId="0" xfId="6" applyFont="1" applyAlignment="1">
      <alignment horizontal="left" vertical="center"/>
    </xf>
    <xf numFmtId="0" fontId="166" fillId="0" borderId="0" xfId="6" applyFont="1" applyAlignment="1">
      <alignment vertical="center"/>
    </xf>
    <xf numFmtId="0" fontId="176" fillId="0" borderId="0" xfId="0" applyFont="1"/>
    <xf numFmtId="171" fontId="155" fillId="0" borderId="0" xfId="6" applyNumberFormat="1" applyFont="1" applyAlignment="1">
      <alignment horizontal="right"/>
    </xf>
    <xf numFmtId="0" fontId="158" fillId="0" borderId="0" xfId="12" applyFont="1" applyAlignment="1">
      <alignment vertical="center"/>
    </xf>
    <xf numFmtId="0" fontId="160" fillId="0" borderId="0" xfId="12" applyFont="1" applyAlignment="1">
      <alignment vertical="center"/>
    </xf>
    <xf numFmtId="0" fontId="161" fillId="0" borderId="0" xfId="12" applyFont="1" applyAlignment="1">
      <alignment horizontal="center" vertical="center"/>
    </xf>
    <xf numFmtId="0" fontId="161" fillId="0" borderId="0" xfId="12" applyFont="1" applyAlignment="1">
      <alignment horizontal="left" vertical="center"/>
    </xf>
    <xf numFmtId="0" fontId="162" fillId="0" borderId="0" xfId="12" applyFont="1" applyAlignment="1">
      <alignment vertical="center"/>
    </xf>
    <xf numFmtId="164" fontId="180" fillId="0" borderId="0" xfId="2" applyNumberFormat="1" applyFont="1" applyFill="1" applyAlignment="1" applyProtection="1">
      <alignment horizontal="left"/>
    </xf>
    <xf numFmtId="0" fontId="181" fillId="0" borderId="0" xfId="12" applyFont="1" applyAlignment="1">
      <alignment vertical="center"/>
    </xf>
    <xf numFmtId="0" fontId="152" fillId="2" borderId="14" xfId="0" applyFont="1" applyFill="1" applyBorder="1" applyAlignment="1">
      <alignment horizontal="left" vertical="center"/>
    </xf>
    <xf numFmtId="169" fontId="152" fillId="2" borderId="0" xfId="0" applyNumberFormat="1" applyFont="1" applyFill="1" applyAlignment="1">
      <alignment horizontal="center" vertical="center"/>
    </xf>
    <xf numFmtId="166" fontId="153" fillId="2" borderId="0" xfId="0" applyNumberFormat="1" applyFont="1" applyFill="1" applyAlignment="1">
      <alignment horizontal="center" vertical="center"/>
    </xf>
    <xf numFmtId="0" fontId="152" fillId="2" borderId="0" xfId="10" applyFont="1" applyFill="1" applyAlignment="1">
      <alignment horizontal="left" vertical="center"/>
    </xf>
    <xf numFmtId="169" fontId="152" fillId="2" borderId="0" xfId="10" applyNumberFormat="1" applyFont="1" applyFill="1" applyAlignment="1">
      <alignment horizontal="left" vertical="center"/>
    </xf>
    <xf numFmtId="0" fontId="165" fillId="0" borderId="0" xfId="12" applyFont="1"/>
    <xf numFmtId="0" fontId="158" fillId="0" borderId="0" xfId="12" applyFont="1" applyAlignment="1">
      <alignment horizontal="left" vertical="center"/>
    </xf>
    <xf numFmtId="169" fontId="161" fillId="0" borderId="0" xfId="0" applyNumberFormat="1" applyFont="1" applyAlignment="1">
      <alignment horizontal="center" vertical="center"/>
    </xf>
    <xf numFmtId="166" fontId="153" fillId="0" borderId="0" xfId="0" applyNumberFormat="1" applyFont="1" applyAlignment="1">
      <alignment horizontal="center"/>
    </xf>
    <xf numFmtId="0" fontId="162" fillId="0" borderId="0" xfId="12" applyFont="1" applyAlignment="1">
      <alignment horizontal="left" vertical="center"/>
    </xf>
    <xf numFmtId="0" fontId="158" fillId="2" borderId="0" xfId="11" applyFont="1" applyFill="1" applyAlignment="1">
      <alignment vertical="center"/>
    </xf>
    <xf numFmtId="0" fontId="173" fillId="0" borderId="0" xfId="12" applyFont="1" applyAlignment="1">
      <alignment vertical="center"/>
    </xf>
    <xf numFmtId="0" fontId="182" fillId="2" borderId="0" xfId="12" applyFont="1" applyFill="1" applyAlignment="1">
      <alignment vertical="center"/>
    </xf>
    <xf numFmtId="0" fontId="158" fillId="2" borderId="0" xfId="6" applyFont="1" applyFill="1"/>
    <xf numFmtId="16" fontId="183" fillId="2" borderId="0" xfId="12" quotePrefix="1" applyNumberFormat="1" applyFont="1" applyFill="1" applyAlignment="1">
      <alignment horizontal="center" vertical="center"/>
    </xf>
    <xf numFmtId="0" fontId="155" fillId="0" borderId="59" xfId="0" applyFont="1" applyBorder="1" applyAlignment="1">
      <alignment horizontal="left" vertical="center"/>
    </xf>
    <xf numFmtId="169" fontId="155" fillId="0" borderId="12" xfId="0" applyNumberFormat="1" applyFont="1" applyBorder="1" applyAlignment="1">
      <alignment horizontal="center" vertical="center"/>
    </xf>
    <xf numFmtId="166" fontId="156" fillId="0" borderId="12" xfId="0" applyNumberFormat="1" applyFont="1" applyBorder="1" applyAlignment="1">
      <alignment horizontal="center" vertical="center"/>
    </xf>
    <xf numFmtId="0" fontId="158" fillId="2" borderId="37" xfId="12" applyFont="1" applyFill="1" applyBorder="1" applyAlignment="1">
      <alignment vertical="center"/>
    </xf>
    <xf numFmtId="0" fontId="158" fillId="0" borderId="37" xfId="0" applyFont="1" applyBorder="1" applyAlignment="1" applyProtection="1">
      <alignment horizontal="center" vertical="center" wrapText="1"/>
      <protection locked="0" hidden="1"/>
    </xf>
    <xf numFmtId="0" fontId="155" fillId="0" borderId="37" xfId="0" applyFont="1" applyBorder="1" applyAlignment="1">
      <alignment horizontal="left" vertical="center"/>
    </xf>
    <xf numFmtId="0" fontId="170" fillId="0" borderId="0" xfId="0" applyFont="1" applyAlignment="1">
      <alignment vertical="center"/>
    </xf>
    <xf numFmtId="0" fontId="159" fillId="0" borderId="0" xfId="12" applyFont="1" applyAlignment="1">
      <alignment vertical="center"/>
    </xf>
    <xf numFmtId="0" fontId="184" fillId="0" borderId="0" xfId="0" applyFont="1" applyAlignment="1">
      <alignment vertical="center"/>
    </xf>
    <xf numFmtId="0" fontId="186" fillId="0" borderId="0" xfId="0" applyFont="1" applyAlignment="1">
      <alignment vertical="center"/>
    </xf>
    <xf numFmtId="0" fontId="162" fillId="0" borderId="0" xfId="12" applyFont="1" applyAlignment="1">
      <alignment horizontal="center" vertical="center"/>
    </xf>
    <xf numFmtId="164" fontId="187" fillId="0" borderId="0" xfId="2" applyNumberFormat="1" applyFont="1" applyFill="1" applyAlignment="1" applyProtection="1">
      <alignment horizontal="left"/>
    </xf>
    <xf numFmtId="165" fontId="166" fillId="0" borderId="0" xfId="0" applyNumberFormat="1" applyFont="1" applyAlignment="1">
      <alignment horizontal="center"/>
    </xf>
    <xf numFmtId="0" fontId="161" fillId="2" borderId="0" xfId="12" applyFont="1" applyFill="1" applyAlignment="1">
      <alignment vertical="center"/>
    </xf>
    <xf numFmtId="171" fontId="152" fillId="0" borderId="0" xfId="6" applyNumberFormat="1" applyFont="1" applyAlignment="1">
      <alignment horizontal="right"/>
    </xf>
    <xf numFmtId="171" fontId="152" fillId="0" borderId="0" xfId="6" applyNumberFormat="1" applyFont="1"/>
    <xf numFmtId="0" fontId="158" fillId="0" borderId="0" xfId="0" applyFont="1"/>
    <xf numFmtId="164" fontId="188" fillId="0" borderId="0" xfId="2" applyNumberFormat="1" applyFont="1" applyFill="1" applyAlignment="1" applyProtection="1">
      <alignment horizontal="left"/>
    </xf>
    <xf numFmtId="0" fontId="183" fillId="5" borderId="1" xfId="0" applyFont="1" applyFill="1" applyBorder="1" applyAlignment="1">
      <alignment horizontal="center" vertical="center"/>
    </xf>
    <xf numFmtId="0" fontId="183" fillId="3" borderId="1" xfId="0" applyFont="1" applyFill="1" applyBorder="1" applyAlignment="1">
      <alignment horizontal="center" vertical="center"/>
    </xf>
    <xf numFmtId="0" fontId="183" fillId="5" borderId="1" xfId="14" applyFont="1" applyFill="1" applyBorder="1" applyAlignment="1">
      <alignment horizontal="center" vertical="center"/>
    </xf>
    <xf numFmtId="0" fontId="183" fillId="3" borderId="1" xfId="14" applyFont="1" applyFill="1" applyBorder="1" applyAlignment="1">
      <alignment horizontal="center" vertical="center"/>
    </xf>
    <xf numFmtId="167" fontId="183" fillId="5" borderId="1" xfId="14" applyNumberFormat="1" applyFont="1" applyFill="1" applyBorder="1" applyAlignment="1">
      <alignment horizontal="center" vertical="center"/>
    </xf>
    <xf numFmtId="167" fontId="183" fillId="3" borderId="1" xfId="14" applyNumberFormat="1" applyFont="1" applyFill="1" applyBorder="1" applyAlignment="1">
      <alignment horizontal="center" vertical="center"/>
    </xf>
    <xf numFmtId="167" fontId="183" fillId="3" borderId="1" xfId="14" quotePrefix="1" applyNumberFormat="1" applyFont="1" applyFill="1" applyBorder="1" applyAlignment="1">
      <alignment horizontal="center" vertical="center"/>
    </xf>
    <xf numFmtId="177" fontId="152" fillId="0" borderId="37" xfId="12" applyNumberFormat="1" applyFont="1" applyBorder="1" applyAlignment="1">
      <alignment horizontal="center" vertical="center"/>
    </xf>
    <xf numFmtId="0" fontId="152" fillId="0" borderId="37" xfId="0" applyFont="1" applyBorder="1" applyAlignment="1">
      <alignment horizontal="left" vertical="center"/>
    </xf>
    <xf numFmtId="166" fontId="153" fillId="0" borderId="37" xfId="0" applyNumberFormat="1" applyFont="1" applyBorder="1" applyAlignment="1">
      <alignment horizontal="center" vertical="center"/>
    </xf>
    <xf numFmtId="170" fontId="161" fillId="0" borderId="0" xfId="0" applyNumberFormat="1" applyFont="1" applyAlignment="1">
      <alignment horizontal="center" vertical="center"/>
    </xf>
    <xf numFmtId="166" fontId="152" fillId="0" borderId="0" xfId="0" applyNumberFormat="1" applyFont="1" applyAlignment="1">
      <alignment horizontal="center" vertical="center"/>
    </xf>
    <xf numFmtId="0" fontId="161" fillId="0" borderId="0" xfId="12" applyFont="1" applyAlignment="1">
      <alignment horizontal="center"/>
    </xf>
    <xf numFmtId="0" fontId="170" fillId="0" borderId="0" xfId="12" applyFont="1" applyAlignment="1">
      <alignment horizontal="center"/>
    </xf>
    <xf numFmtId="0" fontId="171" fillId="0" borderId="0" xfId="12" applyFont="1" applyAlignment="1">
      <alignment horizontal="right"/>
    </xf>
    <xf numFmtId="0" fontId="173" fillId="2" borderId="0" xfId="12" applyFont="1" applyFill="1" applyAlignment="1">
      <alignment horizontal="center" vertical="center"/>
    </xf>
    <xf numFmtId="0" fontId="158" fillId="0" borderId="0" xfId="11" applyFont="1" applyAlignment="1">
      <alignment horizontal="center" vertical="center"/>
    </xf>
    <xf numFmtId="0" fontId="158" fillId="0" borderId="0" xfId="6" applyFont="1" applyAlignment="1">
      <alignment horizontal="center"/>
    </xf>
    <xf numFmtId="0" fontId="152" fillId="0" borderId="0" xfId="6" applyFont="1" applyAlignment="1">
      <alignment horizontal="center" vertical="center"/>
    </xf>
    <xf numFmtId="16" fontId="183" fillId="0" borderId="0" xfId="12" quotePrefix="1" applyNumberFormat="1" applyFont="1" applyAlignment="1">
      <alignment horizontal="center" vertical="center"/>
    </xf>
    <xf numFmtId="0" fontId="166" fillId="0" borderId="0" xfId="6" applyFont="1" applyAlignment="1">
      <alignment horizontal="center" vertical="center"/>
    </xf>
    <xf numFmtId="0" fontId="183" fillId="3" borderId="15" xfId="0" applyFont="1" applyFill="1" applyBorder="1" applyAlignment="1">
      <alignment horizontal="center" vertical="center"/>
    </xf>
    <xf numFmtId="0" fontId="183" fillId="3" borderId="2" xfId="0" applyFont="1" applyFill="1" applyBorder="1" applyAlignment="1">
      <alignment horizontal="center" vertical="center"/>
    </xf>
    <xf numFmtId="0" fontId="183" fillId="3" borderId="2" xfId="14" applyFont="1" applyFill="1" applyBorder="1" applyAlignment="1">
      <alignment horizontal="center" vertical="center"/>
    </xf>
    <xf numFmtId="167" fontId="183" fillId="3" borderId="2" xfId="14" applyNumberFormat="1" applyFont="1" applyFill="1" applyBorder="1" applyAlignment="1">
      <alignment horizontal="center" vertical="center"/>
    </xf>
    <xf numFmtId="0" fontId="162" fillId="2" borderId="0" xfId="12" applyFont="1" applyFill="1"/>
    <xf numFmtId="0" fontId="158" fillId="2" borderId="0" xfId="12" applyFont="1" applyFill="1" applyAlignment="1">
      <alignment horizontal="left"/>
    </xf>
    <xf numFmtId="0" fontId="160" fillId="2" borderId="0" xfId="12" applyFont="1" applyFill="1" applyAlignment="1">
      <alignment horizontal="center" vertical="center"/>
    </xf>
    <xf numFmtId="0" fontId="193" fillId="3" borderId="1" xfId="0" applyFont="1" applyFill="1" applyBorder="1" applyAlignment="1">
      <alignment horizontal="center" vertical="center"/>
    </xf>
    <xf numFmtId="0" fontId="193" fillId="3" borderId="2" xfId="0" applyFont="1" applyFill="1" applyBorder="1" applyAlignment="1">
      <alignment horizontal="center" vertical="center"/>
    </xf>
    <xf numFmtId="167" fontId="183" fillId="3" borderId="12" xfId="14" quotePrefix="1" applyNumberFormat="1" applyFont="1" applyFill="1" applyBorder="1" applyAlignment="1">
      <alignment horizontal="center" vertical="center"/>
    </xf>
    <xf numFmtId="20" fontId="193" fillId="3" borderId="1" xfId="0" applyNumberFormat="1" applyFont="1" applyFill="1" applyBorder="1" applyAlignment="1">
      <alignment horizontal="center" vertical="center"/>
    </xf>
    <xf numFmtId="20" fontId="193" fillId="3" borderId="2" xfId="0" applyNumberFormat="1" applyFont="1" applyFill="1" applyBorder="1" applyAlignment="1">
      <alignment horizontal="center" vertical="center"/>
    </xf>
    <xf numFmtId="166" fontId="153" fillId="4" borderId="1" xfId="0" applyNumberFormat="1" applyFont="1" applyFill="1" applyBorder="1" applyAlignment="1">
      <alignment horizontal="center" vertical="center"/>
    </xf>
    <xf numFmtId="0" fontId="181" fillId="2" borderId="0" xfId="12" applyFont="1" applyFill="1" applyAlignment="1">
      <alignment vertical="center"/>
    </xf>
    <xf numFmtId="166" fontId="153" fillId="4" borderId="37" xfId="0" applyNumberFormat="1" applyFont="1" applyFill="1" applyBorder="1" applyAlignment="1">
      <alignment horizontal="center" vertical="center"/>
    </xf>
    <xf numFmtId="169" fontId="170" fillId="0" borderId="0" xfId="0" applyNumberFormat="1" applyFont="1" applyAlignment="1">
      <alignment horizontal="center"/>
    </xf>
    <xf numFmtId="166" fontId="195" fillId="2" borderId="0" xfId="0" applyNumberFormat="1" applyFont="1" applyFill="1" applyAlignment="1">
      <alignment horizontal="center"/>
    </xf>
    <xf numFmtId="166" fontId="181" fillId="2" borderId="0" xfId="0" applyNumberFormat="1" applyFont="1" applyFill="1" applyAlignment="1">
      <alignment horizontal="center"/>
    </xf>
    <xf numFmtId="166" fontId="181" fillId="0" borderId="0" xfId="0" applyNumberFormat="1" applyFont="1" applyAlignment="1">
      <alignment horizontal="center"/>
    </xf>
    <xf numFmtId="16" fontId="152" fillId="0" borderId="0" xfId="7" applyNumberFormat="1" applyFont="1" applyAlignment="1">
      <alignment horizontal="left"/>
    </xf>
    <xf numFmtId="16" fontId="152" fillId="0" borderId="0" xfId="10" applyNumberFormat="1" applyFont="1" applyAlignment="1">
      <alignment horizontal="left" vertical="center"/>
    </xf>
    <xf numFmtId="0" fontId="171" fillId="2" borderId="0" xfId="12" applyFont="1" applyFill="1"/>
    <xf numFmtId="0" fontId="170" fillId="2" borderId="0" xfId="12" applyFont="1" applyFill="1" applyAlignment="1">
      <alignment horizontal="left"/>
    </xf>
    <xf numFmtId="0" fontId="170" fillId="2" borderId="0" xfId="12" applyFont="1" applyFill="1"/>
    <xf numFmtId="0" fontId="170" fillId="0" borderId="0" xfId="0" applyFont="1"/>
    <xf numFmtId="0" fontId="155" fillId="2" borderId="0" xfId="6" applyFont="1" applyFill="1" applyAlignment="1">
      <alignment vertical="center"/>
    </xf>
    <xf numFmtId="0" fontId="166" fillId="2" borderId="0" xfId="6" applyFont="1" applyFill="1" applyAlignment="1">
      <alignment horizontal="left" vertical="center"/>
    </xf>
    <xf numFmtId="0" fontId="166" fillId="2" borderId="0" xfId="6" applyFont="1" applyFill="1" applyAlignment="1">
      <alignment vertical="center"/>
    </xf>
    <xf numFmtId="0" fontId="158" fillId="2" borderId="0" xfId="12" applyFont="1" applyFill="1" applyAlignment="1">
      <alignment horizontal="center"/>
    </xf>
    <xf numFmtId="0" fontId="148" fillId="3" borderId="31" xfId="0" applyFont="1" applyFill="1" applyBorder="1" applyAlignment="1">
      <alignment horizontal="center" vertical="center" wrapText="1"/>
    </xf>
    <xf numFmtId="0" fontId="152" fillId="0" borderId="37" xfId="0" applyFont="1" applyBorder="1" applyAlignment="1">
      <alignment horizontal="left"/>
    </xf>
    <xf numFmtId="164" fontId="187" fillId="2" borderId="0" xfId="2" applyNumberFormat="1" applyFont="1" applyFill="1" applyAlignment="1" applyProtection="1">
      <alignment horizontal="left" vertical="center"/>
    </xf>
    <xf numFmtId="0" fontId="158" fillId="2" borderId="0" xfId="12" applyFont="1" applyFill="1" applyAlignment="1">
      <alignment horizontal="left" vertical="center"/>
    </xf>
    <xf numFmtId="171" fontId="152" fillId="0" borderId="0" xfId="6" applyNumberFormat="1" applyFont="1" applyAlignment="1">
      <alignment horizontal="left" vertical="center"/>
    </xf>
    <xf numFmtId="0" fontId="158" fillId="0" borderId="0" xfId="0" applyFont="1" applyAlignment="1">
      <alignment horizontal="left" vertical="center"/>
    </xf>
    <xf numFmtId="0" fontId="197" fillId="5" borderId="0" xfId="12" applyFont="1" applyFill="1" applyAlignment="1">
      <alignment vertical="center"/>
    </xf>
    <xf numFmtId="16" fontId="153" fillId="2" borderId="0" xfId="7" applyNumberFormat="1" applyFont="1" applyFill="1" applyAlignment="1">
      <alignment horizontal="center" vertical="center"/>
    </xf>
    <xf numFmtId="166" fontId="158" fillId="2" borderId="0" xfId="0" applyNumberFormat="1" applyFont="1" applyFill="1" applyAlignment="1">
      <alignment horizontal="center" vertical="center"/>
    </xf>
    <xf numFmtId="0" fontId="152" fillId="0" borderId="1" xfId="10" applyFont="1" applyBorder="1" applyAlignment="1">
      <alignment horizontal="center" vertical="center"/>
    </xf>
    <xf numFmtId="16" fontId="152" fillId="2" borderId="0" xfId="7" applyNumberFormat="1" applyFont="1" applyFill="1" applyAlignment="1">
      <alignment horizontal="left" vertical="center"/>
    </xf>
    <xf numFmtId="0" fontId="198" fillId="0" borderId="0" xfId="12" applyFont="1" applyAlignment="1">
      <alignment vertical="center"/>
    </xf>
    <xf numFmtId="0" fontId="196" fillId="2" borderId="0" xfId="10" applyFont="1" applyFill="1" applyAlignment="1">
      <alignment horizontal="left" vertical="center"/>
    </xf>
    <xf numFmtId="169" fontId="196" fillId="2" borderId="0" xfId="10" applyNumberFormat="1" applyFont="1" applyFill="1" applyAlignment="1">
      <alignment horizontal="left" vertical="center"/>
    </xf>
    <xf numFmtId="166" fontId="199" fillId="2" borderId="0" xfId="0" applyNumberFormat="1" applyFont="1" applyFill="1" applyAlignment="1">
      <alignment horizontal="center" vertical="center"/>
    </xf>
    <xf numFmtId="0" fontId="194" fillId="0" borderId="0" xfId="12" applyFont="1" applyAlignment="1">
      <alignment vertical="center"/>
    </xf>
    <xf numFmtId="0" fontId="161" fillId="0" borderId="0" xfId="12" applyFont="1" applyAlignment="1">
      <alignment vertical="center"/>
    </xf>
    <xf numFmtId="166" fontId="195" fillId="2" borderId="0" xfId="0" applyNumberFormat="1" applyFont="1" applyFill="1" applyAlignment="1">
      <alignment horizontal="center" vertical="center"/>
    </xf>
    <xf numFmtId="0" fontId="171" fillId="2" borderId="0" xfId="12" applyFont="1" applyFill="1" applyAlignment="1">
      <alignment vertical="center"/>
    </xf>
    <xf numFmtId="0" fontId="170" fillId="2" borderId="0" xfId="12" applyFont="1" applyFill="1" applyAlignment="1">
      <alignment vertical="center"/>
    </xf>
    <xf numFmtId="0" fontId="174" fillId="2" borderId="0" xfId="12" applyFont="1" applyFill="1" applyAlignment="1">
      <alignment horizontal="left" vertical="center"/>
    </xf>
    <xf numFmtId="0" fontId="200" fillId="2" borderId="0" xfId="9" applyFont="1" applyFill="1" applyAlignment="1">
      <alignment vertical="center"/>
    </xf>
    <xf numFmtId="0" fontId="201" fillId="7" borderId="0" xfId="4" applyFont="1" applyFill="1" applyAlignment="1">
      <alignment vertical="center"/>
    </xf>
    <xf numFmtId="0" fontId="201" fillId="7" borderId="0" xfId="4" applyFont="1" applyFill="1" applyAlignment="1">
      <alignment horizontal="center" vertical="center"/>
    </xf>
    <xf numFmtId="0" fontId="158" fillId="2" borderId="0" xfId="11" applyFont="1" applyFill="1" applyAlignment="1">
      <alignment horizontal="center" vertical="center"/>
    </xf>
    <xf numFmtId="0" fontId="152" fillId="2" borderId="0" xfId="6" applyFont="1" applyFill="1" applyAlignment="1">
      <alignment vertical="center"/>
    </xf>
    <xf numFmtId="0" fontId="158" fillId="2" borderId="0" xfId="6" applyFont="1" applyFill="1" applyAlignment="1">
      <alignment horizontal="center" vertical="center"/>
    </xf>
    <xf numFmtId="16" fontId="150" fillId="2" borderId="0" xfId="12" applyNumberFormat="1" applyFont="1" applyFill="1" applyAlignment="1">
      <alignment horizontal="center" vertical="center"/>
    </xf>
    <xf numFmtId="0" fontId="152" fillId="2" borderId="0" xfId="6" applyFont="1" applyFill="1" applyAlignment="1">
      <alignment horizontal="left" vertical="center"/>
    </xf>
    <xf numFmtId="0" fontId="158" fillId="2" borderId="0" xfId="6" applyFont="1" applyFill="1" applyAlignment="1">
      <alignment vertical="center"/>
    </xf>
    <xf numFmtId="0" fontId="158" fillId="2" borderId="0" xfId="12" applyFont="1" applyFill="1" applyAlignment="1">
      <alignment horizontal="center" vertical="center"/>
    </xf>
    <xf numFmtId="14" fontId="152" fillId="0" borderId="0" xfId="6" applyNumberFormat="1" applyFont="1" applyAlignment="1">
      <alignment horizontal="center"/>
    </xf>
    <xf numFmtId="0" fontId="155" fillId="2" borderId="0" xfId="12" applyFont="1" applyFill="1" applyAlignment="1">
      <alignment horizontal="center" vertical="center"/>
    </xf>
    <xf numFmtId="0" fontId="160" fillId="2" borderId="0" xfId="0" applyFont="1" applyFill="1" applyAlignment="1">
      <alignment horizontal="center" vertical="center"/>
    </xf>
    <xf numFmtId="0" fontId="160" fillId="2" borderId="0" xfId="0" applyFont="1" applyFill="1" applyAlignment="1">
      <alignment vertical="center"/>
    </xf>
    <xf numFmtId="0" fontId="154" fillId="2" borderId="0" xfId="12" applyFont="1" applyFill="1" applyAlignment="1">
      <alignment horizontal="center" vertical="center"/>
    </xf>
    <xf numFmtId="0" fontId="154" fillId="2" borderId="0" xfId="12" applyFont="1" applyFill="1" applyAlignment="1">
      <alignment horizontal="left" vertical="center"/>
    </xf>
    <xf numFmtId="0" fontId="148" fillId="2" borderId="0" xfId="12" applyFont="1" applyFill="1" applyAlignment="1">
      <alignment vertical="center"/>
    </xf>
    <xf numFmtId="164" fontId="202" fillId="2" borderId="0" xfId="2" applyNumberFormat="1" applyFont="1" applyFill="1" applyAlignment="1" applyProtection="1">
      <alignment horizontal="left" vertical="center"/>
    </xf>
    <xf numFmtId="0" fontId="155" fillId="2" borderId="0" xfId="6" applyFont="1" applyFill="1" applyAlignment="1">
      <alignment horizontal="right" vertical="center"/>
    </xf>
    <xf numFmtId="0" fontId="160" fillId="2" borderId="0" xfId="0" applyFont="1" applyFill="1" applyAlignment="1">
      <alignment horizontal="left" vertical="center"/>
    </xf>
    <xf numFmtId="0" fontId="160" fillId="2" borderId="0" xfId="12" applyFont="1" applyFill="1" applyAlignment="1">
      <alignment horizontal="left" vertical="center"/>
    </xf>
    <xf numFmtId="0" fontId="151" fillId="2" borderId="0" xfId="12" applyFont="1" applyFill="1" applyAlignment="1">
      <alignment vertical="center"/>
    </xf>
    <xf numFmtId="0" fontId="154" fillId="29" borderId="37" xfId="0" applyFont="1" applyFill="1" applyBorder="1" applyAlignment="1">
      <alignment horizontal="center" vertical="center"/>
    </xf>
    <xf numFmtId="0" fontId="148" fillId="29" borderId="37" xfId="0" applyFont="1" applyFill="1" applyBorder="1" applyAlignment="1">
      <alignment horizontal="center" vertical="center"/>
    </xf>
    <xf numFmtId="0" fontId="154" fillId="29" borderId="37" xfId="14" applyFont="1" applyFill="1" applyBorder="1" applyAlignment="1">
      <alignment horizontal="center" vertical="center"/>
    </xf>
    <xf numFmtId="0" fontId="155" fillId="0" borderId="0" xfId="0" applyFont="1" applyAlignment="1">
      <alignment horizontal="left" vertical="center"/>
    </xf>
    <xf numFmtId="166" fontId="156" fillId="4" borderId="0" xfId="0" applyNumberFormat="1" applyFont="1" applyFill="1" applyAlignment="1">
      <alignment horizontal="center" vertical="center"/>
    </xf>
    <xf numFmtId="166" fontId="204" fillId="4" borderId="0" xfId="0" applyNumberFormat="1" applyFont="1" applyFill="1" applyAlignment="1">
      <alignment horizontal="center" vertical="center"/>
    </xf>
    <xf numFmtId="0" fontId="155" fillId="5" borderId="0" xfId="12" applyFont="1" applyFill="1" applyAlignment="1">
      <alignment horizontal="left" vertical="center"/>
    </xf>
    <xf numFmtId="0" fontId="155" fillId="5" borderId="0" xfId="0" applyFont="1" applyFill="1" applyAlignment="1">
      <alignment horizontal="center" vertical="center"/>
    </xf>
    <xf numFmtId="166" fontId="156" fillId="5" borderId="0" xfId="0" applyNumberFormat="1" applyFont="1" applyFill="1" applyAlignment="1">
      <alignment horizontal="center" vertical="center"/>
    </xf>
    <xf numFmtId="166" fontId="156" fillId="2" borderId="0" xfId="0" applyNumberFormat="1" applyFont="1" applyFill="1" applyAlignment="1">
      <alignment horizontal="center" vertical="center"/>
    </xf>
    <xf numFmtId="16" fontId="155" fillId="2" borderId="0" xfId="7" applyNumberFormat="1" applyFont="1" applyFill="1" applyAlignment="1">
      <alignment horizontal="left" vertical="center"/>
    </xf>
    <xf numFmtId="169" fontId="155" fillId="2" borderId="0" xfId="0" applyNumberFormat="1" applyFont="1" applyFill="1" applyAlignment="1">
      <alignment horizontal="center" vertical="center"/>
    </xf>
    <xf numFmtId="16" fontId="156" fillId="2" borderId="0" xfId="7" applyNumberFormat="1" applyFont="1" applyFill="1" applyAlignment="1">
      <alignment horizontal="center" vertical="center"/>
    </xf>
    <xf numFmtId="166" fontId="160" fillId="2" borderId="0" xfId="0" applyNumberFormat="1" applyFont="1" applyFill="1" applyAlignment="1">
      <alignment horizontal="center" vertical="center"/>
    </xf>
    <xf numFmtId="0" fontId="205" fillId="2" borderId="0" xfId="9" applyFont="1" applyFill="1" applyAlignment="1">
      <alignment vertical="center"/>
    </xf>
    <xf numFmtId="0" fontId="151" fillId="2" borderId="0" xfId="12" applyFont="1" applyFill="1" applyAlignment="1">
      <alignment horizontal="left" vertical="center"/>
    </xf>
    <xf numFmtId="0" fontId="151" fillId="4" borderId="0" xfId="12" applyFont="1" applyFill="1" applyAlignment="1">
      <alignment vertical="center"/>
    </xf>
    <xf numFmtId="0" fontId="160" fillId="4" borderId="0" xfId="12" applyFont="1" applyFill="1" applyAlignment="1">
      <alignment horizontal="left" vertical="center"/>
    </xf>
    <xf numFmtId="0" fontId="160" fillId="4" borderId="0" xfId="12" applyFont="1" applyFill="1" applyAlignment="1">
      <alignment vertical="center"/>
    </xf>
    <xf numFmtId="0" fontId="206" fillId="2" borderId="0" xfId="12" applyFont="1" applyFill="1" applyAlignment="1">
      <alignment vertical="center"/>
    </xf>
    <xf numFmtId="0" fontId="207" fillId="2" borderId="0" xfId="12" applyFont="1" applyFill="1" applyAlignment="1">
      <alignment horizontal="left" vertical="center"/>
    </xf>
    <xf numFmtId="0" fontId="207" fillId="2" borderId="0" xfId="12" applyFont="1" applyFill="1" applyAlignment="1">
      <alignment vertical="center"/>
    </xf>
    <xf numFmtId="0" fontId="208" fillId="2" borderId="0" xfId="12" applyFont="1" applyFill="1" applyAlignment="1">
      <alignment horizontal="left" vertical="center"/>
    </xf>
    <xf numFmtId="0" fontId="185" fillId="2" borderId="0" xfId="12" applyFont="1" applyFill="1" applyAlignment="1">
      <alignment vertical="center"/>
    </xf>
    <xf numFmtId="16" fontId="154" fillId="2" borderId="0" xfId="12" applyNumberFormat="1" applyFont="1" applyFill="1" applyAlignment="1">
      <alignment horizontal="center" vertical="center"/>
    </xf>
    <xf numFmtId="0" fontId="155" fillId="2" borderId="0" xfId="6" applyFont="1" applyFill="1" applyAlignment="1">
      <alignment horizontal="left" vertical="center"/>
    </xf>
    <xf numFmtId="0" fontId="160" fillId="2" borderId="0" xfId="11" applyFont="1" applyFill="1" applyAlignment="1">
      <alignment vertical="center"/>
    </xf>
    <xf numFmtId="0" fontId="157" fillId="4" borderId="0" xfId="12" applyFont="1" applyFill="1" applyAlignment="1">
      <alignment horizontal="center" vertical="center"/>
    </xf>
    <xf numFmtId="0" fontId="170" fillId="4" borderId="0" xfId="0" applyFont="1" applyFill="1" applyAlignment="1">
      <alignment horizontal="center" vertical="center"/>
    </xf>
    <xf numFmtId="0" fontId="158" fillId="4" borderId="0" xfId="12" applyFont="1" applyFill="1" applyAlignment="1">
      <alignment vertical="center"/>
    </xf>
    <xf numFmtId="0" fontId="159" fillId="4" borderId="0" xfId="12" applyFont="1" applyFill="1" applyAlignment="1">
      <alignment horizontal="left" vertical="center"/>
    </xf>
    <xf numFmtId="0" fontId="170" fillId="4" borderId="0" xfId="0" applyFont="1" applyFill="1" applyAlignment="1">
      <alignment vertical="center"/>
    </xf>
    <xf numFmtId="0" fontId="162" fillId="4" borderId="0" xfId="12" applyFont="1" applyFill="1" applyAlignment="1">
      <alignment vertical="center"/>
    </xf>
    <xf numFmtId="0" fontId="152" fillId="4" borderId="0" xfId="6" applyFont="1" applyFill="1" applyAlignment="1">
      <alignment horizontal="right"/>
    </xf>
    <xf numFmtId="171" fontId="152" fillId="4" borderId="0" xfId="6" applyNumberFormat="1" applyFont="1" applyFill="1"/>
    <xf numFmtId="171" fontId="152" fillId="4" borderId="0" xfId="6" applyNumberFormat="1" applyFont="1" applyFill="1" applyAlignment="1">
      <alignment horizontal="right"/>
    </xf>
    <xf numFmtId="0" fontId="158" fillId="4" borderId="0" xfId="0" applyFont="1" applyFill="1" applyAlignment="1">
      <alignment horizontal="left"/>
    </xf>
    <xf numFmtId="0" fontId="158" fillId="4" borderId="0" xfId="12" applyFont="1" applyFill="1"/>
    <xf numFmtId="0" fontId="162" fillId="4" borderId="0" xfId="12" applyFont="1" applyFill="1"/>
    <xf numFmtId="0" fontId="158" fillId="4" borderId="0" xfId="12" applyFont="1" applyFill="1" applyAlignment="1">
      <alignment horizontal="left"/>
    </xf>
    <xf numFmtId="0" fontId="160" fillId="4" borderId="0" xfId="12" applyFont="1" applyFill="1" applyAlignment="1">
      <alignment horizontal="center" vertical="center"/>
    </xf>
    <xf numFmtId="0" fontId="154" fillId="4" borderId="28" xfId="0" applyFont="1" applyFill="1" applyBorder="1" applyAlignment="1">
      <alignment horizontal="center" vertical="center"/>
    </xf>
    <xf numFmtId="0" fontId="150" fillId="4" borderId="25" xfId="0" applyFont="1" applyFill="1" applyBorder="1" applyAlignment="1">
      <alignment horizontal="center" vertical="center" wrapText="1"/>
    </xf>
    <xf numFmtId="0" fontId="151" fillId="4" borderId="31" xfId="0" applyFont="1" applyFill="1" applyBorder="1" applyAlignment="1">
      <alignment horizontal="center" vertical="center"/>
    </xf>
    <xf numFmtId="0" fontId="151" fillId="4" borderId="27" xfId="0" applyFont="1" applyFill="1" applyBorder="1" applyAlignment="1">
      <alignment horizontal="center" vertical="center"/>
    </xf>
    <xf numFmtId="0" fontId="154" fillId="4" borderId="31" xfId="0" applyFont="1" applyFill="1" applyBorder="1" applyAlignment="1">
      <alignment horizontal="center" vertical="center"/>
    </xf>
    <xf numFmtId="0" fontId="154" fillId="4" borderId="27" xfId="0" applyFont="1" applyFill="1" applyBorder="1" applyAlignment="1">
      <alignment horizontal="center" vertical="center"/>
    </xf>
    <xf numFmtId="0" fontId="161" fillId="4" borderId="25" xfId="0" applyFont="1" applyFill="1" applyBorder="1" applyAlignment="1">
      <alignment horizontal="center" vertical="center" wrapText="1"/>
    </xf>
    <xf numFmtId="0" fontId="154" fillId="4" borderId="22" xfId="0" applyFont="1" applyFill="1" applyBorder="1" applyAlignment="1">
      <alignment horizontal="center" vertical="center"/>
    </xf>
    <xf numFmtId="0" fontId="151" fillId="4" borderId="33" xfId="0" applyFont="1" applyFill="1" applyBorder="1" applyAlignment="1">
      <alignment horizontal="center" vertical="center"/>
    </xf>
    <xf numFmtId="0" fontId="154" fillId="4" borderId="29" xfId="0" applyFont="1" applyFill="1" applyBorder="1" applyAlignment="1">
      <alignment horizontal="center" vertical="center"/>
    </xf>
    <xf numFmtId="0" fontId="150" fillId="4" borderId="26" xfId="0" applyFont="1" applyFill="1" applyBorder="1" applyAlignment="1">
      <alignment horizontal="center" vertical="center" wrapText="1"/>
    </xf>
    <xf numFmtId="0" fontId="183" fillId="4" borderId="37" xfId="0" applyFont="1" applyFill="1" applyBorder="1" applyAlignment="1">
      <alignment horizontal="center" vertical="center"/>
    </xf>
    <xf numFmtId="0" fontId="161" fillId="4" borderId="26" xfId="0" applyFont="1" applyFill="1" applyBorder="1" applyAlignment="1">
      <alignment horizontal="center" vertical="center" wrapText="1"/>
    </xf>
    <xf numFmtId="0" fontId="150" fillId="4" borderId="37" xfId="0" applyFont="1" applyFill="1" applyBorder="1" applyAlignment="1">
      <alignment horizontal="center" vertical="center"/>
    </xf>
    <xf numFmtId="0" fontId="150" fillId="4" borderId="13" xfId="0" applyFont="1" applyFill="1" applyBorder="1" applyAlignment="1">
      <alignment horizontal="center" vertical="center"/>
    </xf>
    <xf numFmtId="0" fontId="150" fillId="4" borderId="2" xfId="0" applyFont="1" applyFill="1" applyBorder="1" applyAlignment="1">
      <alignment horizontal="center" vertical="center"/>
    </xf>
    <xf numFmtId="0" fontId="193" fillId="4" borderId="37" xfId="0" applyFont="1" applyFill="1" applyBorder="1" applyAlignment="1">
      <alignment horizontal="center" vertical="center"/>
    </xf>
    <xf numFmtId="0" fontId="183" fillId="4" borderId="37" xfId="14" applyFont="1" applyFill="1" applyBorder="1" applyAlignment="1">
      <alignment horizontal="center" vertical="center"/>
    </xf>
    <xf numFmtId="0" fontId="162" fillId="4" borderId="37" xfId="0" applyFont="1" applyFill="1" applyBorder="1" applyAlignment="1">
      <alignment horizontal="center" vertical="center"/>
    </xf>
    <xf numFmtId="0" fontId="162" fillId="4" borderId="13" xfId="0" applyFont="1" applyFill="1" applyBorder="1" applyAlignment="1">
      <alignment horizontal="center" vertical="center"/>
    </xf>
    <xf numFmtId="0" fontId="162" fillId="4" borderId="2" xfId="0" applyFont="1" applyFill="1" applyBorder="1" applyAlignment="1">
      <alignment horizontal="center" vertical="center"/>
    </xf>
    <xf numFmtId="0" fontId="154" fillId="4" borderId="30" xfId="0" applyFont="1" applyFill="1" applyBorder="1" applyAlignment="1">
      <alignment horizontal="center" vertical="center"/>
    </xf>
    <xf numFmtId="0" fontId="150" fillId="4" borderId="17" xfId="0" applyFont="1" applyFill="1" applyBorder="1" applyAlignment="1">
      <alignment horizontal="center" vertical="center" wrapText="1"/>
    </xf>
    <xf numFmtId="20" fontId="193" fillId="4" borderId="37" xfId="0" quotePrefix="1" applyNumberFormat="1" applyFont="1" applyFill="1" applyBorder="1" applyAlignment="1">
      <alignment horizontal="center" vertical="center"/>
    </xf>
    <xf numFmtId="167" fontId="183" fillId="4" borderId="12" xfId="14" quotePrefix="1" applyNumberFormat="1" applyFont="1" applyFill="1" applyBorder="1" applyAlignment="1">
      <alignment horizontal="center" vertical="center"/>
    </xf>
    <xf numFmtId="0" fontId="161" fillId="4" borderId="17" xfId="0" applyFont="1" applyFill="1" applyBorder="1" applyAlignment="1">
      <alignment horizontal="center" vertical="center" wrapText="1"/>
    </xf>
    <xf numFmtId="20" fontId="162" fillId="4" borderId="37" xfId="0" applyNumberFormat="1" applyFont="1" applyFill="1" applyBorder="1" applyAlignment="1">
      <alignment horizontal="center" vertical="center"/>
    </xf>
    <xf numFmtId="20" fontId="162" fillId="4" borderId="2" xfId="0" applyNumberFormat="1" applyFont="1" applyFill="1" applyBorder="1" applyAlignment="1">
      <alignment horizontal="center" vertical="center"/>
    </xf>
    <xf numFmtId="0" fontId="181" fillId="4" borderId="0" xfId="12" applyFont="1" applyFill="1" applyAlignment="1">
      <alignment vertical="center"/>
    </xf>
    <xf numFmtId="16" fontId="152" fillId="4" borderId="8" xfId="7" applyNumberFormat="1" applyFont="1" applyFill="1" applyBorder="1" applyAlignment="1">
      <alignment horizontal="left" vertical="center"/>
    </xf>
    <xf numFmtId="16" fontId="153" fillId="4" borderId="37" xfId="7" applyNumberFormat="1" applyFont="1" applyFill="1" applyBorder="1" applyAlignment="1">
      <alignment horizontal="center" vertical="center"/>
    </xf>
    <xf numFmtId="166" fontId="158" fillId="4" borderId="37" xfId="0" applyNumberFormat="1" applyFont="1" applyFill="1" applyBorder="1" applyAlignment="1">
      <alignment horizontal="center" vertical="center"/>
    </xf>
    <xf numFmtId="0" fontId="152" fillId="4" borderId="37" xfId="10" applyFont="1" applyFill="1" applyBorder="1" applyAlignment="1">
      <alignment horizontal="left" vertical="center"/>
    </xf>
    <xf numFmtId="169" fontId="152" fillId="4" borderId="37" xfId="10" applyNumberFormat="1" applyFont="1" applyFill="1" applyBorder="1" applyAlignment="1">
      <alignment horizontal="left" vertical="center"/>
    </xf>
    <xf numFmtId="166" fontId="153" fillId="4" borderId="13" xfId="0" applyNumberFormat="1" applyFont="1" applyFill="1" applyBorder="1" applyAlignment="1">
      <alignment horizontal="center" vertical="center"/>
    </xf>
    <xf numFmtId="166" fontId="153" fillId="4" borderId="2" xfId="0" applyNumberFormat="1" applyFont="1" applyFill="1" applyBorder="1" applyAlignment="1">
      <alignment horizontal="center" vertical="center"/>
    </xf>
    <xf numFmtId="0" fontId="152" fillId="4" borderId="37" xfId="10" applyFont="1" applyFill="1" applyBorder="1" applyAlignment="1">
      <alignment vertical="center"/>
    </xf>
    <xf numFmtId="16" fontId="152" fillId="4" borderId="11" xfId="7" applyNumberFormat="1" applyFont="1" applyFill="1" applyBorder="1" applyAlignment="1">
      <alignment horizontal="left" vertical="center"/>
    </xf>
    <xf numFmtId="16" fontId="153" fillId="4" borderId="7" xfId="7" applyNumberFormat="1" applyFont="1" applyFill="1" applyBorder="1" applyAlignment="1">
      <alignment horizontal="center" vertical="center"/>
    </xf>
    <xf numFmtId="166" fontId="153" fillId="4" borderId="7" xfId="0" applyNumberFormat="1" applyFont="1" applyFill="1" applyBorder="1" applyAlignment="1">
      <alignment horizontal="center" vertical="center"/>
    </xf>
    <xf numFmtId="166" fontId="158" fillId="4" borderId="7" xfId="0" applyNumberFormat="1" applyFont="1" applyFill="1" applyBorder="1" applyAlignment="1">
      <alignment horizontal="center" vertical="center"/>
    </xf>
    <xf numFmtId="0" fontId="152" fillId="4" borderId="7" xfId="10" applyFont="1" applyFill="1" applyBorder="1" applyAlignment="1">
      <alignment vertical="center"/>
    </xf>
    <xf numFmtId="166" fontId="153" fillId="4" borderId="10" xfId="0" applyNumberFormat="1" applyFont="1" applyFill="1" applyBorder="1" applyAlignment="1">
      <alignment horizontal="center" vertical="center"/>
    </xf>
    <xf numFmtId="0" fontId="171" fillId="4" borderId="0" xfId="12" applyFont="1" applyFill="1"/>
    <xf numFmtId="0" fontId="170" fillId="4" borderId="0" xfId="12" applyFont="1" applyFill="1" applyAlignment="1">
      <alignment horizontal="left"/>
    </xf>
    <xf numFmtId="0" fontId="170" fillId="4" borderId="0" xfId="12" applyFont="1" applyFill="1"/>
    <xf numFmtId="0" fontId="170" fillId="4" borderId="0" xfId="12" applyFont="1" applyFill="1" applyAlignment="1">
      <alignment horizontal="center"/>
    </xf>
    <xf numFmtId="0" fontId="192" fillId="4" borderId="31" xfId="0" applyFont="1" applyFill="1" applyBorder="1" applyAlignment="1">
      <alignment horizontal="center" vertical="center"/>
    </xf>
    <xf numFmtId="0" fontId="192" fillId="4" borderId="27" xfId="0" applyFont="1" applyFill="1" applyBorder="1" applyAlignment="1">
      <alignment horizontal="center" vertical="center"/>
    </xf>
    <xf numFmtId="0" fontId="148" fillId="4" borderId="31" xfId="0" applyFont="1" applyFill="1" applyBorder="1" applyAlignment="1">
      <alignment horizontal="center" vertical="center"/>
    </xf>
    <xf numFmtId="0" fontId="148" fillId="4" borderId="27" xfId="0" applyFont="1" applyFill="1" applyBorder="1" applyAlignment="1">
      <alignment horizontal="center" vertical="center"/>
    </xf>
    <xf numFmtId="0" fontId="151" fillId="4" borderId="25" xfId="0" applyFont="1" applyFill="1" applyBorder="1" applyAlignment="1">
      <alignment horizontal="center" vertical="center" wrapText="1"/>
    </xf>
    <xf numFmtId="0" fontId="151" fillId="4" borderId="34" xfId="0" applyFont="1" applyFill="1" applyBorder="1" applyAlignment="1">
      <alignment horizontal="right" vertical="center"/>
    </xf>
    <xf numFmtId="0" fontId="151" fillId="4" borderId="33" xfId="0" applyFont="1" applyFill="1" applyBorder="1" applyAlignment="1">
      <alignment horizontal="right" vertical="center"/>
    </xf>
    <xf numFmtId="0" fontId="151" fillId="4" borderId="26" xfId="0" applyFont="1" applyFill="1" applyBorder="1" applyAlignment="1">
      <alignment horizontal="center" vertical="center" wrapText="1"/>
    </xf>
    <xf numFmtId="167" fontId="183" fillId="4" borderId="12" xfId="14" applyNumberFormat="1" applyFont="1" applyFill="1" applyBorder="1" applyAlignment="1">
      <alignment horizontal="center" vertical="center"/>
    </xf>
    <xf numFmtId="0" fontId="151" fillId="4" borderId="17" xfId="0" applyFont="1" applyFill="1" applyBorder="1" applyAlignment="1">
      <alignment horizontal="center" vertical="center" wrapText="1"/>
    </xf>
    <xf numFmtId="0" fontId="152" fillId="4" borderId="37" xfId="0" applyFont="1" applyFill="1" applyBorder="1" applyAlignment="1">
      <alignment horizontal="left" vertical="center"/>
    </xf>
    <xf numFmtId="169" fontId="152" fillId="4" borderId="37" xfId="0" applyNumberFormat="1" applyFont="1" applyFill="1" applyBorder="1" applyAlignment="1">
      <alignment horizontal="center" vertical="center"/>
    </xf>
    <xf numFmtId="176" fontId="152" fillId="4" borderId="37" xfId="10" applyNumberFormat="1" applyFont="1" applyFill="1" applyBorder="1" applyAlignment="1">
      <alignment horizontal="left" vertical="center"/>
    </xf>
    <xf numFmtId="169" fontId="152" fillId="4" borderId="37" xfId="10" applyNumberFormat="1" applyFont="1" applyFill="1" applyBorder="1" applyAlignment="1">
      <alignment horizontal="center" vertical="center"/>
    </xf>
    <xf numFmtId="0" fontId="152" fillId="4" borderId="11" xfId="0" applyFont="1" applyFill="1" applyBorder="1" applyAlignment="1">
      <alignment horizontal="left" vertical="center"/>
    </xf>
    <xf numFmtId="172" fontId="152" fillId="4" borderId="32" xfId="0" applyNumberFormat="1" applyFont="1" applyFill="1" applyBorder="1" applyAlignment="1">
      <alignment horizontal="center" vertical="center"/>
    </xf>
    <xf numFmtId="176" fontId="152" fillId="4" borderId="7" xfId="10" applyNumberFormat="1" applyFont="1" applyFill="1" applyBorder="1" applyAlignment="1">
      <alignment horizontal="left" vertical="center"/>
    </xf>
    <xf numFmtId="169" fontId="152" fillId="4" borderId="7" xfId="10" applyNumberFormat="1" applyFont="1" applyFill="1" applyBorder="1" applyAlignment="1">
      <alignment horizontal="center" vertical="center"/>
    </xf>
    <xf numFmtId="0" fontId="152" fillId="4" borderId="0" xfId="0" applyFont="1" applyFill="1" applyAlignment="1">
      <alignment horizontal="left" vertical="center"/>
    </xf>
    <xf numFmtId="0" fontId="152" fillId="4" borderId="0" xfId="0" applyFont="1" applyFill="1" applyAlignment="1">
      <alignment horizontal="center" vertical="center"/>
    </xf>
    <xf numFmtId="166" fontId="153" fillId="4" borderId="0" xfId="0" applyNumberFormat="1" applyFont="1" applyFill="1" applyAlignment="1">
      <alignment horizontal="center" vertical="center"/>
    </xf>
    <xf numFmtId="0" fontId="152" fillId="4" borderId="0" xfId="10" applyFont="1" applyFill="1" applyAlignment="1">
      <alignment vertical="center"/>
    </xf>
    <xf numFmtId="0" fontId="166" fillId="4" borderId="0" xfId="12" applyFont="1" applyFill="1" applyAlignment="1">
      <alignment horizontal="left" vertical="center"/>
    </xf>
    <xf numFmtId="165" fontId="166" fillId="4" borderId="0" xfId="0" applyNumberFormat="1" applyFont="1" applyFill="1" applyAlignment="1">
      <alignment horizontal="left"/>
    </xf>
    <xf numFmtId="166" fontId="167" fillId="4" borderId="0" xfId="0" applyNumberFormat="1" applyFont="1" applyFill="1" applyAlignment="1">
      <alignment horizontal="center"/>
    </xf>
    <xf numFmtId="166" fontId="181" fillId="4" borderId="0" xfId="0" applyNumberFormat="1" applyFont="1" applyFill="1" applyAlignment="1">
      <alignment horizontal="center"/>
    </xf>
    <xf numFmtId="0" fontId="152" fillId="4" borderId="0" xfId="10" applyFont="1" applyFill="1" applyAlignment="1">
      <alignment horizontal="left" vertical="center"/>
    </xf>
    <xf numFmtId="169" fontId="152" fillId="4" borderId="0" xfId="10" applyNumberFormat="1" applyFont="1" applyFill="1" applyAlignment="1">
      <alignment horizontal="left" vertical="center"/>
    </xf>
    <xf numFmtId="166" fontId="195" fillId="4" borderId="0" xfId="0" applyNumberFormat="1" applyFont="1" applyFill="1" applyAlignment="1">
      <alignment horizontal="center"/>
    </xf>
    <xf numFmtId="0" fontId="161" fillId="4" borderId="0" xfId="12" applyFont="1" applyFill="1"/>
    <xf numFmtId="0" fontId="169" fillId="4" borderId="0" xfId="9" applyFont="1" applyFill="1" applyAlignment="1">
      <alignment vertical="center"/>
    </xf>
    <xf numFmtId="0" fontId="183" fillId="29" borderId="37" xfId="0" applyFont="1" applyFill="1" applyBorder="1" applyAlignment="1">
      <alignment horizontal="center" vertical="center"/>
    </xf>
    <xf numFmtId="0" fontId="150" fillId="29" borderId="37" xfId="0" applyFont="1" applyFill="1" applyBorder="1" applyAlignment="1">
      <alignment horizontal="center" vertical="center"/>
    </xf>
    <xf numFmtId="0" fontId="183" fillId="29" borderId="37" xfId="14" applyFont="1" applyFill="1" applyBorder="1" applyAlignment="1">
      <alignment horizontal="center" vertical="center"/>
    </xf>
    <xf numFmtId="0" fontId="193" fillId="29" borderId="37" xfId="0" applyFont="1" applyFill="1" applyBorder="1" applyAlignment="1">
      <alignment horizontal="center" vertical="center"/>
    </xf>
    <xf numFmtId="0" fontId="162" fillId="29" borderId="37" xfId="0" applyFont="1" applyFill="1" applyBorder="1" applyAlignment="1">
      <alignment horizontal="center" vertical="center"/>
    </xf>
    <xf numFmtId="0" fontId="203" fillId="0" borderId="37" xfId="0" applyFont="1" applyBorder="1" applyAlignment="1">
      <alignment horizontal="center" vertical="center"/>
    </xf>
    <xf numFmtId="0" fontId="162" fillId="4" borderId="0" xfId="12" applyFont="1" applyFill="1" applyAlignment="1">
      <alignment horizontal="left"/>
    </xf>
    <xf numFmtId="169" fontId="152" fillId="4" borderId="0" xfId="0" applyNumberFormat="1" applyFont="1" applyFill="1" applyAlignment="1">
      <alignment horizontal="center" vertical="center"/>
    </xf>
    <xf numFmtId="43" fontId="153" fillId="4" borderId="0" xfId="0" applyNumberFormat="1" applyFont="1" applyFill="1" applyAlignment="1">
      <alignment horizontal="center" vertical="center"/>
    </xf>
    <xf numFmtId="166" fontId="158" fillId="4" borderId="0" xfId="0" applyNumberFormat="1" applyFont="1" applyFill="1" applyAlignment="1">
      <alignment horizontal="center" vertical="center"/>
    </xf>
    <xf numFmtId="0" fontId="172" fillId="4" borderId="0" xfId="12" applyFont="1" applyFill="1" applyAlignment="1">
      <alignment vertical="center"/>
    </xf>
    <xf numFmtId="0" fontId="173" fillId="4" borderId="0" xfId="12" applyFont="1" applyFill="1" applyAlignment="1">
      <alignment horizontal="left" vertical="center"/>
    </xf>
    <xf numFmtId="0" fontId="173" fillId="4" borderId="0" xfId="12" applyFont="1" applyFill="1" applyAlignment="1">
      <alignment vertical="center"/>
    </xf>
    <xf numFmtId="0" fontId="158" fillId="4" borderId="0" xfId="11" applyFont="1" applyFill="1" applyAlignment="1">
      <alignment vertical="center"/>
    </xf>
    <xf numFmtId="0" fontId="158" fillId="4" borderId="0" xfId="11" applyFont="1" applyFill="1" applyAlignment="1">
      <alignment horizontal="center" vertical="center"/>
    </xf>
    <xf numFmtId="0" fontId="175" fillId="4" borderId="0" xfId="12" applyFont="1" applyFill="1" applyAlignment="1">
      <alignment vertical="center"/>
    </xf>
    <xf numFmtId="0" fontId="152" fillId="4" borderId="0" xfId="6" applyFont="1" applyFill="1" applyAlignment="1">
      <alignment vertical="center"/>
    </xf>
    <xf numFmtId="0" fontId="158" fillId="4" borderId="0" xfId="6" applyFont="1" applyFill="1" applyAlignment="1">
      <alignment horizontal="center"/>
    </xf>
    <xf numFmtId="16" fontId="150" fillId="4" borderId="0" xfId="12" applyNumberFormat="1" applyFont="1" applyFill="1" applyAlignment="1">
      <alignment horizontal="center" vertical="center"/>
    </xf>
    <xf numFmtId="0" fontId="155" fillId="4" borderId="0" xfId="6" applyFont="1" applyFill="1" applyAlignment="1">
      <alignment vertical="center"/>
    </xf>
    <xf numFmtId="0" fontId="152" fillId="4" borderId="0" xfId="6" applyFont="1" applyFill="1" applyAlignment="1">
      <alignment horizontal="left" vertical="center"/>
    </xf>
    <xf numFmtId="0" fontId="158" fillId="4" borderId="0" xfId="6" applyFont="1" applyFill="1"/>
    <xf numFmtId="0" fontId="166" fillId="4" borderId="0" xfId="6" applyFont="1" applyFill="1" applyAlignment="1">
      <alignment vertical="center"/>
    </xf>
    <xf numFmtId="16" fontId="183" fillId="4" borderId="0" xfId="12" quotePrefix="1" applyNumberFormat="1" applyFont="1" applyFill="1" applyAlignment="1">
      <alignment horizontal="center" vertical="center"/>
    </xf>
    <xf numFmtId="0" fontId="166" fillId="4" borderId="0" xfId="6" applyFont="1" applyFill="1" applyAlignment="1">
      <alignment horizontal="left" vertical="center"/>
    </xf>
    <xf numFmtId="0" fontId="158" fillId="4" borderId="0" xfId="12" applyFont="1" applyFill="1" applyAlignment="1">
      <alignment horizontal="center"/>
    </xf>
    <xf numFmtId="0" fontId="155" fillId="0" borderId="37" xfId="0" applyFont="1" applyBorder="1" applyAlignment="1">
      <alignment horizontal="center" vertical="center"/>
    </xf>
    <xf numFmtId="14" fontId="160" fillId="2" borderId="0" xfId="0" applyNumberFormat="1" applyFont="1" applyFill="1" applyAlignment="1">
      <alignment horizontal="left" vertical="center"/>
    </xf>
    <xf numFmtId="164" fontId="187" fillId="4" borderId="0" xfId="2" applyNumberFormat="1" applyFont="1" applyFill="1" applyAlignment="1" applyProtection="1">
      <alignment horizontal="left"/>
    </xf>
    <xf numFmtId="0" fontId="203" fillId="0" borderId="57" xfId="0" applyFont="1" applyBorder="1" applyAlignment="1">
      <alignment vertical="center"/>
    </xf>
    <xf numFmtId="0" fontId="203" fillId="0" borderId="37" xfId="0" applyFont="1" applyBorder="1" applyAlignment="1">
      <alignment vertical="center"/>
    </xf>
    <xf numFmtId="0" fontId="203" fillId="0" borderId="60" xfId="0" applyFont="1" applyBorder="1" applyAlignment="1">
      <alignment vertical="center"/>
    </xf>
    <xf numFmtId="0" fontId="203" fillId="0" borderId="36" xfId="0" applyFont="1" applyBorder="1" applyAlignment="1">
      <alignment vertical="center"/>
    </xf>
    <xf numFmtId="16" fontId="147" fillId="0" borderId="37" xfId="0" applyNumberFormat="1" applyFont="1" applyBorder="1" applyAlignment="1">
      <alignment horizontal="center" vertical="center"/>
    </xf>
    <xf numFmtId="166" fontId="147" fillId="4" borderId="37" xfId="0" applyNumberFormat="1" applyFont="1" applyFill="1" applyBorder="1" applyAlignment="1">
      <alignment horizontal="center" vertical="center"/>
    </xf>
    <xf numFmtId="166" fontId="147" fillId="4" borderId="52" xfId="0" applyNumberFormat="1" applyFont="1" applyFill="1" applyBorder="1" applyAlignment="1">
      <alignment horizontal="center" vertical="center"/>
    </xf>
    <xf numFmtId="16" fontId="147" fillId="0" borderId="36" xfId="0" applyNumberFormat="1" applyFont="1" applyBorder="1" applyAlignment="1">
      <alignment horizontal="center" vertical="center"/>
    </xf>
    <xf numFmtId="166" fontId="147" fillId="4" borderId="36" xfId="0" applyNumberFormat="1" applyFont="1" applyFill="1" applyBorder="1" applyAlignment="1">
      <alignment horizontal="center" vertical="center"/>
    </xf>
    <xf numFmtId="166" fontId="117" fillId="0" borderId="37" xfId="0" applyNumberFormat="1" applyFont="1" applyBorder="1" applyAlignment="1">
      <alignment horizontal="center" vertical="center"/>
    </xf>
    <xf numFmtId="169" fontId="152" fillId="0" borderId="37" xfId="10" applyNumberFormat="1" applyFont="1" applyBorder="1" applyAlignment="1">
      <alignment horizontal="center" vertical="center"/>
    </xf>
    <xf numFmtId="169" fontId="152" fillId="0" borderId="37" xfId="10" applyNumberFormat="1" applyFont="1" applyBorder="1" applyAlignment="1">
      <alignment horizontal="center" vertical="center" wrapText="1"/>
    </xf>
    <xf numFmtId="169" fontId="196" fillId="0" borderId="37" xfId="10" applyNumberFormat="1" applyFont="1" applyBorder="1" applyAlignment="1">
      <alignment horizontal="center" vertical="center"/>
    </xf>
    <xf numFmtId="166" fontId="156" fillId="4" borderId="37" xfId="0" applyNumberFormat="1" applyFont="1" applyFill="1" applyBorder="1" applyAlignment="1">
      <alignment horizontal="center" vertical="center"/>
    </xf>
    <xf numFmtId="0" fontId="150" fillId="29" borderId="52" xfId="0" applyFont="1" applyFill="1" applyBorder="1" applyAlignment="1">
      <alignment horizontal="center" vertical="center"/>
    </xf>
    <xf numFmtId="0" fontId="162" fillId="29" borderId="52" xfId="0" applyFont="1" applyFill="1" applyBorder="1" applyAlignment="1">
      <alignment horizontal="center" vertical="center"/>
    </xf>
    <xf numFmtId="0" fontId="152" fillId="0" borderId="57" xfId="0" applyFont="1" applyBorder="1" applyAlignment="1">
      <alignment horizontal="left" vertical="center"/>
    </xf>
    <xf numFmtId="0" fontId="152" fillId="0" borderId="60" xfId="0" applyFont="1" applyBorder="1" applyAlignment="1">
      <alignment horizontal="left" vertical="center"/>
    </xf>
    <xf numFmtId="166" fontId="153" fillId="4" borderId="36" xfId="0" applyNumberFormat="1" applyFont="1" applyFill="1" applyBorder="1" applyAlignment="1">
      <alignment horizontal="center" vertical="center"/>
    </xf>
    <xf numFmtId="0" fontId="203" fillId="0" borderId="36" xfId="0" applyFont="1" applyBorder="1" applyAlignment="1">
      <alignment horizontal="center" vertical="center"/>
    </xf>
    <xf numFmtId="166" fontId="117" fillId="4" borderId="37" xfId="0" applyNumberFormat="1" applyFont="1" applyFill="1" applyBorder="1" applyAlignment="1">
      <alignment horizontal="center" vertical="center"/>
    </xf>
    <xf numFmtId="0" fontId="159" fillId="4" borderId="0" xfId="12" applyFont="1" applyFill="1" applyAlignment="1">
      <alignment horizontal="center" vertical="center"/>
    </xf>
    <xf numFmtId="177" fontId="152" fillId="0" borderId="0" xfId="12" applyNumberFormat="1" applyFont="1" applyAlignment="1">
      <alignment horizontal="center" vertical="center"/>
    </xf>
    <xf numFmtId="0" fontId="203" fillId="4" borderId="37" xfId="0" applyFont="1" applyFill="1" applyBorder="1"/>
    <xf numFmtId="166" fontId="147" fillId="4" borderId="37" xfId="0" applyNumberFormat="1" applyFont="1" applyFill="1" applyBorder="1" applyAlignment="1">
      <alignment horizontal="center" vertical="center" wrapText="1"/>
    </xf>
    <xf numFmtId="0" fontId="152" fillId="0" borderId="36" xfId="0" applyFont="1" applyBorder="1" applyAlignment="1">
      <alignment horizontal="left" vertical="center"/>
    </xf>
    <xf numFmtId="0" fontId="210" fillId="0" borderId="37" xfId="0" applyFont="1" applyBorder="1" applyAlignment="1">
      <alignment horizontal="left" vertical="center"/>
    </xf>
    <xf numFmtId="177" fontId="210" fillId="0" borderId="37" xfId="12" applyNumberFormat="1" applyFont="1" applyBorder="1" applyAlignment="1">
      <alignment horizontal="center" vertical="center"/>
    </xf>
    <xf numFmtId="166" fontId="211" fillId="0" borderId="37" xfId="0" applyNumberFormat="1" applyFont="1" applyBorder="1" applyAlignment="1">
      <alignment horizontal="center" vertical="center"/>
    </xf>
    <xf numFmtId="0" fontId="212" fillId="0" borderId="37" xfId="0" applyFont="1" applyBorder="1" applyAlignment="1">
      <alignment horizontal="left" vertical="center"/>
    </xf>
    <xf numFmtId="0" fontId="212" fillId="0" borderId="8" xfId="0" applyFont="1" applyBorder="1" applyAlignment="1">
      <alignment horizontal="center" vertical="center"/>
    </xf>
    <xf numFmtId="166" fontId="117" fillId="2" borderId="37" xfId="0" applyNumberFormat="1" applyFont="1" applyFill="1" applyBorder="1" applyAlignment="1">
      <alignment horizontal="center" vertical="center"/>
    </xf>
    <xf numFmtId="0" fontId="117" fillId="2" borderId="0" xfId="12" applyFont="1" applyFill="1"/>
    <xf numFmtId="0" fontId="203" fillId="0" borderId="37" xfId="0" applyFont="1" applyBorder="1" applyAlignment="1">
      <alignment horizontal="left" vertical="center"/>
    </xf>
    <xf numFmtId="166" fontId="156" fillId="4" borderId="37" xfId="0" applyNumberFormat="1" applyFont="1" applyFill="1" applyBorder="1" applyAlignment="1">
      <alignment horizontal="center" vertical="center" wrapText="1"/>
    </xf>
    <xf numFmtId="0" fontId="203" fillId="0" borderId="36" xfId="0" applyFont="1" applyBorder="1" applyAlignment="1">
      <alignment horizontal="left" vertical="center"/>
    </xf>
    <xf numFmtId="166" fontId="147" fillId="4" borderId="36" xfId="0" applyNumberFormat="1" applyFont="1" applyFill="1" applyBorder="1" applyAlignment="1">
      <alignment horizontal="center" vertical="center" wrapText="1"/>
    </xf>
    <xf numFmtId="0" fontId="92" fillId="0" borderId="18" xfId="6" applyFont="1" applyBorder="1" applyAlignment="1">
      <alignment horizontal="center" vertical="center"/>
    </xf>
    <xf numFmtId="0" fontId="92" fillId="0" borderId="0" xfId="6" applyFont="1" applyAlignment="1">
      <alignment horizontal="center" vertical="center"/>
    </xf>
    <xf numFmtId="0" fontId="92" fillId="0" borderId="19" xfId="6" applyFont="1" applyBorder="1" applyAlignment="1">
      <alignment horizontal="center" vertical="center"/>
    </xf>
    <xf numFmtId="0" fontId="45" fillId="0" borderId="20" xfId="6" applyFont="1" applyBorder="1" applyAlignment="1">
      <alignment horizontal="center"/>
    </xf>
    <xf numFmtId="0" fontId="45" fillId="0" borderId="3" xfId="6" applyFont="1" applyBorder="1" applyAlignment="1">
      <alignment horizontal="center"/>
    </xf>
    <xf numFmtId="0" fontId="45" fillId="0" borderId="21" xfId="6" applyFont="1" applyBorder="1" applyAlignment="1">
      <alignment horizontal="center"/>
    </xf>
    <xf numFmtId="0" fontId="90" fillId="0" borderId="0" xfId="9" applyFont="1" applyAlignment="1">
      <alignment horizontal="center" vertical="center"/>
    </xf>
    <xf numFmtId="0" fontId="91" fillId="0" borderId="0" xfId="0" applyFont="1" applyAlignment="1">
      <alignment horizontal="center"/>
    </xf>
    <xf numFmtId="0" fontId="68" fillId="0" borderId="18" xfId="6" applyFont="1" applyBorder="1" applyAlignment="1">
      <alignment horizontal="center" vertical="center"/>
    </xf>
    <xf numFmtId="0" fontId="71" fillId="0" borderId="0" xfId="0" applyFont="1" applyAlignment="1">
      <alignment horizontal="center"/>
    </xf>
    <xf numFmtId="0" fontId="71" fillId="0" borderId="19" xfId="0" applyFont="1" applyBorder="1" applyAlignment="1">
      <alignment horizontal="center"/>
    </xf>
    <xf numFmtId="0" fontId="85" fillId="0" borderId="0" xfId="1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7" fillId="0" borderId="20" xfId="6" applyFont="1" applyBorder="1" applyAlignment="1">
      <alignment horizontal="center" vertical="center"/>
    </xf>
    <xf numFmtId="0" fontId="71" fillId="0" borderId="3" xfId="0" applyFont="1" applyBorder="1" applyAlignment="1">
      <alignment horizontal="center"/>
    </xf>
    <xf numFmtId="0" fontId="71" fillId="0" borderId="21" xfId="0" applyFont="1" applyBorder="1" applyAlignment="1">
      <alignment horizontal="center"/>
    </xf>
    <xf numFmtId="0" fontId="88" fillId="0" borderId="4" xfId="9" applyFont="1" applyBorder="1" applyAlignment="1">
      <alignment horizontal="center" vertical="center"/>
    </xf>
    <xf numFmtId="0" fontId="89" fillId="0" borderId="5" xfId="0" applyFont="1" applyBorder="1" applyAlignment="1">
      <alignment horizontal="center"/>
    </xf>
    <xf numFmtId="0" fontId="89" fillId="0" borderId="6" xfId="0" applyFont="1" applyBorder="1" applyAlignment="1">
      <alignment horizontal="center"/>
    </xf>
    <xf numFmtId="0" fontId="93" fillId="0" borderId="18" xfId="9" applyFont="1" applyBorder="1" applyAlignment="1">
      <alignment horizontal="center" vertical="center"/>
    </xf>
    <xf numFmtId="0" fontId="94" fillId="0" borderId="0" xfId="0" applyFont="1" applyAlignment="1">
      <alignment horizontal="center"/>
    </xf>
    <xf numFmtId="0" fontId="94" fillId="0" borderId="19" xfId="0" applyFont="1" applyBorder="1" applyAlignment="1">
      <alignment horizontal="center"/>
    </xf>
    <xf numFmtId="0" fontId="87" fillId="0" borderId="18" xfId="6" applyFont="1" applyBorder="1" applyAlignment="1">
      <alignment horizontal="center" vertical="center"/>
    </xf>
    <xf numFmtId="0" fontId="149" fillId="3" borderId="53" xfId="0" applyFont="1" applyFill="1" applyBorder="1" applyAlignment="1">
      <alignment horizontal="center" vertical="center"/>
    </xf>
    <xf numFmtId="0" fontId="149" fillId="3" borderId="58" xfId="0" applyFont="1" applyFill="1" applyBorder="1" applyAlignment="1">
      <alignment horizontal="center" vertical="center"/>
    </xf>
    <xf numFmtId="0" fontId="157" fillId="0" borderId="0" xfId="12" applyFont="1" applyAlignment="1">
      <alignment horizontal="center" vertical="center"/>
    </xf>
    <xf numFmtId="0" fontId="170" fillId="0" borderId="0" xfId="0" applyFont="1" applyAlignment="1">
      <alignment horizontal="center" vertical="center"/>
    </xf>
    <xf numFmtId="0" fontId="159" fillId="0" borderId="0" xfId="12" applyFont="1" applyAlignment="1">
      <alignment horizontal="center" vertical="center"/>
    </xf>
    <xf numFmtId="0" fontId="177" fillId="0" borderId="0" xfId="0" applyFont="1" applyAlignment="1">
      <alignment vertical="center"/>
    </xf>
    <xf numFmtId="0" fontId="178" fillId="2" borderId="0" xfId="12" applyFont="1" applyFill="1" applyAlignment="1">
      <alignment horizontal="center" vertical="center"/>
    </xf>
    <xf numFmtId="0" fontId="179" fillId="0" borderId="0" xfId="0" applyFont="1"/>
    <xf numFmtId="0" fontId="149" fillId="3" borderId="50" xfId="0" applyFont="1" applyFill="1" applyBorder="1" applyAlignment="1">
      <alignment horizontal="center" vertical="center"/>
    </xf>
    <xf numFmtId="0" fontId="148" fillId="3" borderId="55" xfId="0" applyFont="1" applyFill="1" applyBorder="1" applyAlignment="1">
      <alignment horizontal="center" vertical="center"/>
    </xf>
    <xf numFmtId="0" fontId="148" fillId="3" borderId="57" xfId="0" applyFont="1" applyFill="1" applyBorder="1" applyAlignment="1">
      <alignment horizontal="center" vertical="center"/>
    </xf>
    <xf numFmtId="0" fontId="148" fillId="3" borderId="50" xfId="0" applyFont="1" applyFill="1" applyBorder="1" applyAlignment="1">
      <alignment horizontal="center" vertical="center" wrapText="1"/>
    </xf>
    <xf numFmtId="0" fontId="148" fillId="3" borderId="37" xfId="0" applyFont="1" applyFill="1" applyBorder="1" applyAlignment="1">
      <alignment horizontal="center" vertical="center" wrapText="1"/>
    </xf>
    <xf numFmtId="0" fontId="159" fillId="2" borderId="0" xfId="12" applyFont="1" applyFill="1" applyAlignment="1">
      <alignment horizontal="center" vertical="center"/>
    </xf>
    <xf numFmtId="0" fontId="157" fillId="2" borderId="0" xfId="12" applyFont="1" applyFill="1" applyAlignment="1">
      <alignment horizontal="center" vertical="center"/>
    </xf>
    <xf numFmtId="0" fontId="154" fillId="3" borderId="55" xfId="0" applyFont="1" applyFill="1" applyBorder="1" applyAlignment="1">
      <alignment horizontal="center" vertical="center"/>
    </xf>
    <xf numFmtId="0" fontId="154" fillId="3" borderId="57" xfId="0" applyFont="1" applyFill="1" applyBorder="1" applyAlignment="1">
      <alignment horizontal="center" vertical="center"/>
    </xf>
    <xf numFmtId="0" fontId="154" fillId="3" borderId="50" xfId="0" applyFont="1" applyFill="1" applyBorder="1" applyAlignment="1">
      <alignment horizontal="center" vertical="center" wrapText="1"/>
    </xf>
    <xf numFmtId="0" fontId="154" fillId="3" borderId="37" xfId="0" applyFont="1" applyFill="1" applyBorder="1" applyAlignment="1">
      <alignment horizontal="center" vertical="center" wrapText="1"/>
    </xf>
    <xf numFmtId="0" fontId="151" fillId="3" borderId="49" xfId="0" applyFont="1" applyFill="1" applyBorder="1" applyAlignment="1">
      <alignment horizontal="center" vertical="center"/>
    </xf>
    <xf numFmtId="0" fontId="151" fillId="3" borderId="56" xfId="0" applyFont="1" applyFill="1" applyBorder="1" applyAlignment="1">
      <alignment horizontal="center" vertical="center"/>
    </xf>
    <xf numFmtId="0" fontId="151" fillId="3" borderId="53" xfId="0" applyFont="1" applyFill="1" applyBorder="1" applyAlignment="1">
      <alignment horizontal="center" vertical="center"/>
    </xf>
    <xf numFmtId="0" fontId="151" fillId="3" borderId="54" xfId="0" applyFont="1" applyFill="1" applyBorder="1" applyAlignment="1">
      <alignment horizontal="center" vertical="center"/>
    </xf>
    <xf numFmtId="0" fontId="185" fillId="0" borderId="0" xfId="12" applyFont="1" applyAlignment="1">
      <alignment horizontal="center" vertical="center"/>
    </xf>
    <xf numFmtId="0" fontId="151" fillId="3" borderId="22" xfId="0" applyFont="1" applyFill="1" applyBorder="1" applyAlignment="1">
      <alignment horizontal="center" vertical="center" wrapText="1"/>
    </xf>
    <xf numFmtId="0" fontId="151" fillId="3" borderId="22" xfId="0" applyFont="1" applyFill="1" applyBorder="1" applyAlignment="1">
      <alignment horizontal="center" vertical="center"/>
    </xf>
    <xf numFmtId="171" fontId="152" fillId="0" borderId="0" xfId="6" applyNumberFormat="1" applyFont="1" applyAlignment="1">
      <alignment horizontal="center"/>
    </xf>
    <xf numFmtId="0" fontId="189" fillId="3" borderId="24" xfId="0" applyFont="1" applyFill="1" applyBorder="1" applyAlignment="1">
      <alignment horizontal="center" vertical="center"/>
    </xf>
    <xf numFmtId="0" fontId="189" fillId="3" borderId="8" xfId="0" applyFont="1" applyFill="1" applyBorder="1" applyAlignment="1">
      <alignment horizontal="center" vertical="center"/>
    </xf>
    <xf numFmtId="0" fontId="150" fillId="3" borderId="22" xfId="0" applyFont="1" applyFill="1" applyBorder="1" applyAlignment="1">
      <alignment horizontal="center" vertical="center" wrapText="1"/>
    </xf>
    <xf numFmtId="0" fontId="150" fillId="3" borderId="1" xfId="0" applyFont="1" applyFill="1" applyBorder="1" applyAlignment="1">
      <alignment horizontal="center" vertical="center" wrapText="1"/>
    </xf>
    <xf numFmtId="0" fontId="190" fillId="3" borderId="22" xfId="0" applyFont="1" applyFill="1" applyBorder="1" applyAlignment="1">
      <alignment horizontal="center" vertical="center" wrapText="1"/>
    </xf>
    <xf numFmtId="0" fontId="190" fillId="3" borderId="22" xfId="0" applyFont="1" applyFill="1" applyBorder="1" applyAlignment="1">
      <alignment horizontal="center" vertical="center"/>
    </xf>
    <xf numFmtId="0" fontId="191" fillId="3" borderId="22" xfId="0" applyFont="1" applyFill="1" applyBorder="1" applyAlignment="1">
      <alignment horizontal="center" vertical="center" wrapText="1"/>
    </xf>
    <xf numFmtId="0" fontId="191" fillId="3" borderId="22" xfId="0" applyFont="1" applyFill="1" applyBorder="1" applyAlignment="1">
      <alignment horizontal="center" vertical="center"/>
    </xf>
    <xf numFmtId="0" fontId="151" fillId="3" borderId="31" xfId="0" applyFont="1" applyFill="1" applyBorder="1" applyAlignment="1">
      <alignment horizontal="center" vertical="center"/>
    </xf>
    <xf numFmtId="0" fontId="151" fillId="3" borderId="27" xfId="0" applyFont="1" applyFill="1" applyBorder="1" applyAlignment="1">
      <alignment horizontal="center" vertical="center"/>
    </xf>
    <xf numFmtId="0" fontId="151" fillId="3" borderId="31" xfId="0" applyFont="1" applyFill="1" applyBorder="1" applyAlignment="1">
      <alignment horizontal="center" vertical="center" wrapText="1"/>
    </xf>
    <xf numFmtId="0" fontId="151" fillId="3" borderId="27" xfId="0" applyFont="1" applyFill="1" applyBorder="1" applyAlignment="1">
      <alignment horizontal="center" vertical="center" wrapText="1"/>
    </xf>
    <xf numFmtId="0" fontId="184" fillId="0" borderId="0" xfId="0" applyFont="1" applyAlignment="1">
      <alignment horizontal="center" vertical="center"/>
    </xf>
    <xf numFmtId="0" fontId="186" fillId="0" borderId="0" xfId="0" applyFont="1" applyAlignment="1">
      <alignment horizontal="center" vertical="center"/>
    </xf>
    <xf numFmtId="0" fontId="151" fillId="3" borderId="23" xfId="0" applyFont="1" applyFill="1" applyBorder="1" applyAlignment="1">
      <alignment horizontal="center" vertical="center"/>
    </xf>
    <xf numFmtId="0" fontId="154" fillId="3" borderId="22" xfId="0" applyFont="1" applyFill="1" applyBorder="1" applyAlignment="1">
      <alignment horizontal="center" vertical="center"/>
    </xf>
    <xf numFmtId="0" fontId="154" fillId="3" borderId="24" xfId="0" applyFont="1" applyFill="1" applyBorder="1" applyAlignment="1">
      <alignment horizontal="center" vertical="center"/>
    </xf>
    <xf numFmtId="0" fontId="154" fillId="3" borderId="8" xfId="0" applyFont="1" applyFill="1" applyBorder="1" applyAlignment="1">
      <alignment horizontal="center" vertical="center"/>
    </xf>
    <xf numFmtId="0" fontId="192" fillId="3" borderId="22" xfId="0" applyFont="1" applyFill="1" applyBorder="1" applyAlignment="1">
      <alignment horizontal="center" vertical="center"/>
    </xf>
    <xf numFmtId="0" fontId="148" fillId="3" borderId="22" xfId="0" applyFont="1" applyFill="1" applyBorder="1" applyAlignment="1">
      <alignment horizontal="center" vertical="center"/>
    </xf>
    <xf numFmtId="0" fontId="154" fillId="3" borderId="22" xfId="0" applyFont="1" applyFill="1" applyBorder="1" applyAlignment="1">
      <alignment horizontal="center" vertical="center" wrapText="1"/>
    </xf>
    <xf numFmtId="0" fontId="154" fillId="3" borderId="1" xfId="0" applyFont="1" applyFill="1" applyBorder="1" applyAlignment="1">
      <alignment horizontal="center" vertical="center"/>
    </xf>
    <xf numFmtId="0" fontId="150" fillId="3" borderId="1" xfId="0" applyFont="1" applyFill="1" applyBorder="1" applyAlignment="1">
      <alignment horizontal="center" vertical="center"/>
    </xf>
    <xf numFmtId="0" fontId="149" fillId="3" borderId="31" xfId="0" applyFont="1" applyFill="1" applyBorder="1" applyAlignment="1">
      <alignment horizontal="center" vertical="center" wrapText="1"/>
    </xf>
    <xf numFmtId="0" fontId="149" fillId="3" borderId="27" xfId="0" applyFont="1" applyFill="1" applyBorder="1" applyAlignment="1">
      <alignment horizontal="center" vertical="center" wrapText="1"/>
    </xf>
    <xf numFmtId="0" fontId="154" fillId="3" borderId="28" xfId="0" applyFont="1" applyFill="1" applyBorder="1" applyAlignment="1">
      <alignment horizontal="center" vertical="center"/>
    </xf>
    <xf numFmtId="0" fontId="154" fillId="3" borderId="29" xfId="0" applyFont="1" applyFill="1" applyBorder="1" applyAlignment="1">
      <alignment horizontal="center" vertical="center"/>
    </xf>
    <xf numFmtId="0" fontId="154" fillId="3" borderId="30" xfId="0" applyFont="1" applyFill="1" applyBorder="1" applyAlignment="1">
      <alignment horizontal="center" vertical="center"/>
    </xf>
    <xf numFmtId="0" fontId="150" fillId="3" borderId="25" xfId="0" applyFont="1" applyFill="1" applyBorder="1" applyAlignment="1">
      <alignment horizontal="center" vertical="center" wrapText="1"/>
    </xf>
    <xf numFmtId="0" fontId="150" fillId="3" borderId="26" xfId="0" applyFont="1" applyFill="1" applyBorder="1" applyAlignment="1">
      <alignment horizontal="center" vertical="center" wrapText="1"/>
    </xf>
    <xf numFmtId="0" fontId="150" fillId="3" borderId="17" xfId="0" applyFont="1" applyFill="1" applyBorder="1" applyAlignment="1">
      <alignment horizontal="center" vertical="center" wrapText="1"/>
    </xf>
    <xf numFmtId="0" fontId="192" fillId="3" borderId="31" xfId="0" applyFont="1" applyFill="1" applyBorder="1" applyAlignment="1">
      <alignment horizontal="center" vertical="center" wrapText="1"/>
    </xf>
    <xf numFmtId="0" fontId="192" fillId="3" borderId="27" xfId="0" applyFont="1" applyFill="1" applyBorder="1" applyAlignment="1">
      <alignment horizontal="center" vertical="center" wrapText="1"/>
    </xf>
    <xf numFmtId="0" fontId="148" fillId="3" borderId="31" xfId="0" applyFont="1" applyFill="1" applyBorder="1" applyAlignment="1">
      <alignment horizontal="center" vertical="center" wrapText="1"/>
    </xf>
    <xf numFmtId="0" fontId="148" fillId="3" borderId="27" xfId="0" applyFont="1" applyFill="1" applyBorder="1" applyAlignment="1">
      <alignment horizontal="center" vertical="center" wrapText="1"/>
    </xf>
    <xf numFmtId="0" fontId="154" fillId="3" borderId="25" xfId="0" applyFont="1" applyFill="1" applyBorder="1" applyAlignment="1">
      <alignment horizontal="center" vertical="center" wrapText="1"/>
    </xf>
    <xf numFmtId="0" fontId="154" fillId="3" borderId="26" xfId="0" applyFont="1" applyFill="1" applyBorder="1" applyAlignment="1">
      <alignment horizontal="center" vertical="center" wrapText="1"/>
    </xf>
    <xf numFmtId="0" fontId="154" fillId="3" borderId="17" xfId="0" applyFont="1" applyFill="1" applyBorder="1" applyAlignment="1">
      <alignment horizontal="center" vertical="center" wrapText="1"/>
    </xf>
    <xf numFmtId="0" fontId="154" fillId="3" borderId="31" xfId="0" applyFont="1" applyFill="1" applyBorder="1" applyAlignment="1">
      <alignment horizontal="center" vertical="center" wrapText="1"/>
    </xf>
    <xf numFmtId="0" fontId="154" fillId="3" borderId="27" xfId="0" applyFont="1" applyFill="1" applyBorder="1" applyAlignment="1">
      <alignment horizontal="center" vertical="center" wrapText="1"/>
    </xf>
    <xf numFmtId="0" fontId="151" fillId="3" borderId="33" xfId="0" applyFont="1" applyFill="1" applyBorder="1" applyAlignment="1">
      <alignment horizontal="center" vertical="center" wrapText="1"/>
    </xf>
    <xf numFmtId="0" fontId="151" fillId="3" borderId="1" xfId="0" applyFont="1" applyFill="1" applyBorder="1" applyAlignment="1">
      <alignment horizontal="center" vertical="center"/>
    </xf>
    <xf numFmtId="171" fontId="152" fillId="0" borderId="0" xfId="6" applyNumberFormat="1" applyFont="1" applyAlignment="1">
      <alignment horizontal="left" vertical="center"/>
    </xf>
    <xf numFmtId="0" fontId="158" fillId="0" borderId="0" xfId="0" applyFont="1" applyAlignment="1">
      <alignment horizontal="left" vertical="center"/>
    </xf>
    <xf numFmtId="0" fontId="151" fillId="3" borderId="1" xfId="0" applyFont="1" applyFill="1" applyBorder="1" applyAlignment="1">
      <alignment horizontal="center" vertical="center" wrapText="1"/>
    </xf>
    <xf numFmtId="0" fontId="191" fillId="3" borderId="1" xfId="0" applyFont="1" applyFill="1" applyBorder="1" applyAlignment="1">
      <alignment horizontal="center" vertical="center" wrapText="1"/>
    </xf>
    <xf numFmtId="0" fontId="191" fillId="3" borderId="1" xfId="0" applyFont="1" applyFill="1" applyBorder="1" applyAlignment="1">
      <alignment horizontal="center" vertical="center"/>
    </xf>
    <xf numFmtId="0" fontId="154" fillId="3" borderId="1" xfId="0" applyFont="1" applyFill="1" applyBorder="1" applyAlignment="1">
      <alignment horizontal="center" vertical="center" wrapText="1"/>
    </xf>
    <xf numFmtId="0" fontId="190" fillId="3" borderId="37" xfId="0" applyFont="1" applyFill="1" applyBorder="1" applyAlignment="1">
      <alignment horizontal="center" vertical="center" wrapText="1"/>
    </xf>
    <xf numFmtId="0" fontId="151" fillId="3" borderId="37" xfId="0" applyFont="1" applyFill="1" applyBorder="1" applyAlignment="1">
      <alignment horizontal="center" vertical="center" wrapText="1"/>
    </xf>
    <xf numFmtId="0" fontId="151" fillId="3" borderId="3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13" fillId="0" borderId="0" xfId="0" applyFont="1" applyAlignment="1">
      <alignment horizontal="center"/>
    </xf>
    <xf numFmtId="0" fontId="214" fillId="0" borderId="0" xfId="0" applyFont="1" applyAlignment="1">
      <alignment horizontal="center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09" fillId="6" borderId="13" xfId="0" applyFont="1" applyFill="1" applyBorder="1" applyAlignment="1">
      <alignment horizontal="center" vertical="center"/>
    </xf>
    <xf numFmtId="0" fontId="109" fillId="6" borderId="15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69" fillId="3" borderId="31" xfId="0" applyFont="1" applyFill="1" applyBorder="1" applyAlignment="1">
      <alignment horizontal="center" vertical="center"/>
    </xf>
    <xf numFmtId="0" fontId="69" fillId="3" borderId="27" xfId="0" applyFont="1" applyFill="1" applyBorder="1" applyAlignment="1">
      <alignment horizontal="center" vertical="center"/>
    </xf>
    <xf numFmtId="0" fontId="69" fillId="3" borderId="28" xfId="0" applyFont="1" applyFill="1" applyBorder="1" applyAlignment="1">
      <alignment horizontal="center" vertical="center"/>
    </xf>
    <xf numFmtId="0" fontId="69" fillId="3" borderId="29" xfId="0" applyFont="1" applyFill="1" applyBorder="1" applyAlignment="1">
      <alignment horizontal="center" vertical="center"/>
    </xf>
    <xf numFmtId="0" fontId="69" fillId="3" borderId="30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8" fillId="3" borderId="39" xfId="0" applyFont="1" applyFill="1" applyBorder="1" applyAlignment="1">
      <alignment horizontal="center" vertical="center"/>
    </xf>
    <xf numFmtId="0" fontId="69" fillId="3" borderId="38" xfId="0" applyFont="1" applyFill="1" applyBorder="1" applyAlignment="1">
      <alignment horizontal="center" vertical="center"/>
    </xf>
    <xf numFmtId="0" fontId="69" fillId="3" borderId="39" xfId="0" applyFont="1" applyFill="1" applyBorder="1" applyAlignment="1">
      <alignment horizontal="center" vertical="center"/>
    </xf>
    <xf numFmtId="0" fontId="62" fillId="3" borderId="25" xfId="0" applyFont="1" applyFill="1" applyBorder="1" applyAlignment="1">
      <alignment horizontal="center" vertical="center" wrapText="1"/>
    </xf>
    <xf numFmtId="0" fontId="62" fillId="3" borderId="26" xfId="0" applyFont="1" applyFill="1" applyBorder="1" applyAlignment="1">
      <alignment horizontal="center" vertical="center" wrapText="1"/>
    </xf>
    <xf numFmtId="0" fontId="62" fillId="3" borderId="17" xfId="0" applyFont="1" applyFill="1" applyBorder="1" applyAlignment="1">
      <alignment horizontal="center" vertical="center" wrapText="1"/>
    </xf>
    <xf numFmtId="0" fontId="23" fillId="2" borderId="0" xfId="12" applyFont="1" applyFill="1" applyAlignment="1">
      <alignment horizontal="center" vertical="center"/>
    </xf>
    <xf numFmtId="0" fontId="16" fillId="2" borderId="0" xfId="12" applyFont="1" applyFill="1" applyAlignment="1">
      <alignment horizontal="center" vertical="center"/>
    </xf>
    <xf numFmtId="0" fontId="97" fillId="3" borderId="31" xfId="0" applyFont="1" applyFill="1" applyBorder="1" applyAlignment="1">
      <alignment horizontal="center" vertical="center"/>
    </xf>
    <xf numFmtId="0" fontId="97" fillId="3" borderId="27" xfId="0" applyFont="1" applyFill="1" applyBorder="1" applyAlignment="1">
      <alignment horizontal="center" vertical="center"/>
    </xf>
    <xf numFmtId="0" fontId="97" fillId="3" borderId="38" xfId="0" applyFont="1" applyFill="1" applyBorder="1" applyAlignment="1">
      <alignment horizontal="center" vertical="center"/>
    </xf>
    <xf numFmtId="0" fontId="97" fillId="3" borderId="39" xfId="0" applyFont="1" applyFill="1" applyBorder="1" applyAlignment="1">
      <alignment horizontal="center" vertical="center"/>
    </xf>
    <xf numFmtId="171" fontId="19" fillId="0" borderId="0" xfId="6" applyNumberFormat="1" applyFont="1" applyAlignment="1">
      <alignment horizontal="center"/>
    </xf>
    <xf numFmtId="0" fontId="62" fillId="3" borderId="22" xfId="0" applyFont="1" applyFill="1" applyBorder="1" applyAlignment="1">
      <alignment horizontal="center" vertical="center"/>
    </xf>
    <xf numFmtId="0" fontId="62" fillId="3" borderId="27" xfId="0" applyFont="1" applyFill="1" applyBorder="1" applyAlignment="1">
      <alignment horizontal="center" vertical="center"/>
    </xf>
    <xf numFmtId="0" fontId="62" fillId="3" borderId="23" xfId="0" applyFont="1" applyFill="1" applyBorder="1" applyAlignment="1">
      <alignment horizontal="center" vertical="center"/>
    </xf>
    <xf numFmtId="171" fontId="19" fillId="0" borderId="0" xfId="6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1" fontId="19" fillId="0" borderId="0" xfId="6" applyNumberFormat="1" applyFont="1" applyAlignment="1">
      <alignment horizontal="right"/>
    </xf>
    <xf numFmtId="0" fontId="48" fillId="0" borderId="0" xfId="0" applyFont="1" applyAlignment="1">
      <alignment horizontal="right"/>
    </xf>
    <xf numFmtId="0" fontId="69" fillId="3" borderId="24" xfId="0" applyFont="1" applyFill="1" applyBorder="1" applyAlignment="1">
      <alignment horizontal="center" vertical="center"/>
    </xf>
    <xf numFmtId="0" fontId="69" fillId="3" borderId="8" xfId="0" applyFont="1" applyFill="1" applyBorder="1" applyAlignment="1">
      <alignment horizontal="center" vertical="center"/>
    </xf>
    <xf numFmtId="0" fontId="69" fillId="3" borderId="9" xfId="0" applyFont="1" applyFill="1" applyBorder="1" applyAlignment="1">
      <alignment horizontal="center" vertical="center"/>
    </xf>
    <xf numFmtId="0" fontId="69" fillId="3" borderId="25" xfId="0" applyFont="1" applyFill="1" applyBorder="1" applyAlignment="1">
      <alignment horizontal="center" vertical="center" wrapText="1"/>
    </xf>
    <xf numFmtId="0" fontId="69" fillId="3" borderId="26" xfId="0" applyFont="1" applyFill="1" applyBorder="1" applyAlignment="1">
      <alignment horizontal="center" vertical="center" wrapText="1"/>
    </xf>
    <xf numFmtId="0" fontId="67" fillId="3" borderId="22" xfId="0" applyFont="1" applyFill="1" applyBorder="1" applyAlignment="1">
      <alignment horizontal="center" vertical="center"/>
    </xf>
    <xf numFmtId="0" fontId="70" fillId="3" borderId="22" xfId="0" applyFont="1" applyFill="1" applyBorder="1" applyAlignment="1">
      <alignment horizontal="center" vertical="center"/>
    </xf>
    <xf numFmtId="0" fontId="62" fillId="3" borderId="22" xfId="0" applyFont="1" applyFill="1" applyBorder="1" applyAlignment="1">
      <alignment horizontal="center" vertical="center" wrapText="1"/>
    </xf>
    <xf numFmtId="0" fontId="62" fillId="3" borderId="1" xfId="0" applyFont="1" applyFill="1" applyBorder="1" applyAlignment="1">
      <alignment horizontal="center" vertical="center"/>
    </xf>
    <xf numFmtId="0" fontId="69" fillId="3" borderId="22" xfId="0" applyFont="1" applyFill="1" applyBorder="1" applyAlignment="1">
      <alignment horizontal="center" vertical="center"/>
    </xf>
    <xf numFmtId="0" fontId="69" fillId="3" borderId="1" xfId="0" applyFont="1" applyFill="1" applyBorder="1" applyAlignment="1">
      <alignment horizontal="center" vertical="center"/>
    </xf>
    <xf numFmtId="0" fontId="69" fillId="3" borderId="12" xfId="0" applyFont="1" applyFill="1" applyBorder="1" applyAlignment="1">
      <alignment horizontal="center" vertical="center"/>
    </xf>
    <xf numFmtId="0" fontId="69" fillId="3" borderId="12" xfId="0" applyFont="1" applyFill="1" applyBorder="1" applyAlignment="1">
      <alignment horizontal="center" vertical="center" wrapText="1"/>
    </xf>
    <xf numFmtId="0" fontId="65" fillId="3" borderId="13" xfId="0" applyFont="1" applyFill="1" applyBorder="1" applyAlignment="1">
      <alignment horizontal="center" vertical="center"/>
    </xf>
    <xf numFmtId="0" fontId="65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67" fillId="3" borderId="1" xfId="0" applyFont="1" applyFill="1" applyBorder="1" applyAlignment="1">
      <alignment horizontal="center" vertical="center"/>
    </xf>
    <xf numFmtId="0" fontId="70" fillId="3" borderId="1" xfId="0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center" vertical="center" wrapText="1"/>
    </xf>
    <xf numFmtId="0" fontId="97" fillId="3" borderId="13" xfId="0" applyFont="1" applyFill="1" applyBorder="1" applyAlignment="1">
      <alignment horizontal="center" vertical="center"/>
    </xf>
    <xf numFmtId="0" fontId="97" fillId="3" borderId="15" xfId="0" applyFont="1" applyFill="1" applyBorder="1" applyAlignment="1">
      <alignment horizontal="center" vertical="center"/>
    </xf>
    <xf numFmtId="0" fontId="154" fillId="29" borderId="55" xfId="0" applyFont="1" applyFill="1" applyBorder="1" applyAlignment="1">
      <alignment horizontal="center" vertical="center"/>
    </xf>
    <xf numFmtId="0" fontId="154" fillId="29" borderId="57" xfId="0" applyFont="1" applyFill="1" applyBorder="1" applyAlignment="1">
      <alignment horizontal="center" vertical="center"/>
    </xf>
    <xf numFmtId="0" fontId="154" fillId="29" borderId="50" xfId="0" applyFont="1" applyFill="1" applyBorder="1" applyAlignment="1">
      <alignment horizontal="center" vertical="center" wrapText="1"/>
    </xf>
    <xf numFmtId="0" fontId="154" fillId="29" borderId="37" xfId="0" applyFont="1" applyFill="1" applyBorder="1" applyAlignment="1">
      <alignment horizontal="center" vertical="center" wrapText="1"/>
    </xf>
    <xf numFmtId="0" fontId="175" fillId="2" borderId="0" xfId="12" applyFont="1" applyFill="1" applyAlignment="1">
      <alignment horizontal="center" vertical="center"/>
    </xf>
    <xf numFmtId="171" fontId="155" fillId="0" borderId="0" xfId="6" applyNumberFormat="1" applyFont="1" applyAlignment="1">
      <alignment horizontal="right" vertical="center"/>
    </xf>
    <xf numFmtId="0" fontId="160" fillId="0" borderId="0" xfId="0" applyFont="1" applyAlignment="1">
      <alignment horizontal="right" vertical="center"/>
    </xf>
    <xf numFmtId="0" fontId="151" fillId="29" borderId="50" xfId="0" applyFont="1" applyFill="1" applyBorder="1" applyAlignment="1">
      <alignment horizontal="center" vertical="center"/>
    </xf>
    <xf numFmtId="0" fontId="161" fillId="29" borderId="50" xfId="0" applyFont="1" applyFill="1" applyBorder="1" applyAlignment="1">
      <alignment horizontal="center" vertical="center"/>
    </xf>
    <xf numFmtId="0" fontId="151" fillId="29" borderId="50" xfId="0" applyFont="1" applyFill="1" applyBorder="1" applyAlignment="1">
      <alignment horizontal="center" vertical="center" wrapText="1"/>
    </xf>
    <xf numFmtId="0" fontId="159" fillId="4" borderId="0" xfId="12" applyFont="1" applyFill="1" applyAlignment="1">
      <alignment horizontal="center" vertical="center"/>
    </xf>
    <xf numFmtId="164" fontId="209" fillId="4" borderId="0" xfId="2" applyNumberFormat="1" applyFont="1" applyFill="1" applyAlignment="1" applyProtection="1">
      <alignment horizontal="center"/>
    </xf>
    <xf numFmtId="0" fontId="151" fillId="29" borderId="51" xfId="0" applyFont="1" applyFill="1" applyBorder="1" applyAlignment="1">
      <alignment horizontal="center" vertical="center"/>
    </xf>
    <xf numFmtId="0" fontId="150" fillId="29" borderId="50" xfId="0" applyFont="1" applyFill="1" applyBorder="1" applyAlignment="1">
      <alignment horizontal="center" vertical="center" wrapText="1"/>
    </xf>
    <xf numFmtId="0" fontId="150" fillId="29" borderId="37" xfId="0" applyFont="1" applyFill="1" applyBorder="1" applyAlignment="1">
      <alignment horizontal="center" vertical="center" wrapText="1"/>
    </xf>
    <xf numFmtId="0" fontId="151" fillId="29" borderId="37" xfId="0" applyFont="1" applyFill="1" applyBorder="1" applyAlignment="1">
      <alignment horizontal="center" vertical="center" wrapText="1"/>
    </xf>
  </cellXfs>
  <cellStyles count="221">
    <cellStyle name="20% - 强调文字颜色 1" xfId="60" xr:uid="{00000000-0005-0000-0000-000000000000}"/>
    <cellStyle name="20% - 强调文字颜色 2" xfId="50" xr:uid="{00000000-0005-0000-0000-000001000000}"/>
    <cellStyle name="20% - 强调文字颜色 3" xfId="61" xr:uid="{00000000-0005-0000-0000-000002000000}"/>
    <cellStyle name="20% - 强调文字颜色 4" xfId="62" xr:uid="{00000000-0005-0000-0000-000003000000}"/>
    <cellStyle name="20% - 强调文字颜色 5" xfId="63" xr:uid="{00000000-0005-0000-0000-000004000000}"/>
    <cellStyle name="20% - 强调文字颜色 6" xfId="37" xr:uid="{00000000-0005-0000-0000-000005000000}"/>
    <cellStyle name="40% - 强调文字颜色 1" xfId="56" xr:uid="{00000000-0005-0000-0000-000006000000}"/>
    <cellStyle name="40% - 强调文字颜色 2" xfId="58" xr:uid="{00000000-0005-0000-0000-000007000000}"/>
    <cellStyle name="40% - 强调文字颜色 3" xfId="59" xr:uid="{00000000-0005-0000-0000-000008000000}"/>
    <cellStyle name="40% - 强调文字颜色 4" xfId="55" xr:uid="{00000000-0005-0000-0000-000009000000}"/>
    <cellStyle name="40% - 强调文字颜色 5" xfId="57" xr:uid="{00000000-0005-0000-0000-00000A000000}"/>
    <cellStyle name="40% - 强调文字颜色 6" xfId="44" xr:uid="{00000000-0005-0000-0000-00000B000000}"/>
    <cellStyle name="60% - 强调文字颜色 1" xfId="64" xr:uid="{00000000-0005-0000-0000-00000C000000}"/>
    <cellStyle name="60% - 强调文字颜色 2" xfId="65" xr:uid="{00000000-0005-0000-0000-00000D000000}"/>
    <cellStyle name="60% - 强调文字颜色 3" xfId="66" xr:uid="{00000000-0005-0000-0000-00000E000000}"/>
    <cellStyle name="60% - 强调文字颜色 4" xfId="67" xr:uid="{00000000-0005-0000-0000-00000F000000}"/>
    <cellStyle name="60% - 强调文字颜色 5" xfId="68" xr:uid="{00000000-0005-0000-0000-000010000000}"/>
    <cellStyle name="60% - 强调文字颜色 6" xfId="69" xr:uid="{00000000-0005-0000-0000-000011000000}"/>
    <cellStyle name="Comma 2" xfId="1" xr:uid="{00000000-0005-0000-0000-000012000000}"/>
    <cellStyle name="Hyperlink" xfId="2" builtinId="8"/>
    <cellStyle name="Normal" xfId="0" builtinId="0"/>
    <cellStyle name="Normal 10" xfId="34" xr:uid="{00000000-0005-0000-0000-000015000000}"/>
    <cellStyle name="Normal 11" xfId="35" xr:uid="{00000000-0005-0000-0000-000016000000}"/>
    <cellStyle name="Normal 12" xfId="168" xr:uid="{00000000-0005-0000-0000-000017000000}"/>
    <cellStyle name="Normal 13" xfId="169" xr:uid="{00000000-0005-0000-0000-000018000000}"/>
    <cellStyle name="Normal 14" xfId="175" xr:uid="{00000000-0005-0000-0000-000019000000}"/>
    <cellStyle name="Normal 17" xfId="71" xr:uid="{00000000-0005-0000-0000-00001A000000}"/>
    <cellStyle name="Normal 17 2" xfId="170" xr:uid="{00000000-0005-0000-0000-00001B000000}"/>
    <cellStyle name="Normal 17 3" xfId="173" xr:uid="{00000000-0005-0000-0000-00001C000000}"/>
    <cellStyle name="Normal 18" xfId="73" xr:uid="{00000000-0005-0000-0000-00001D000000}"/>
    <cellStyle name="Normal 18 2" xfId="74" xr:uid="{00000000-0005-0000-0000-00001E000000}"/>
    <cellStyle name="Normal 19" xfId="176" xr:uid="{00000000-0005-0000-0000-00001F000000}"/>
    <cellStyle name="Normal 2" xfId="3" xr:uid="{00000000-0005-0000-0000-000020000000}"/>
    <cellStyle name="Normal 2 2" xfId="4" xr:uid="{00000000-0005-0000-0000-000021000000}"/>
    <cellStyle name="Normal 2 2 2" xfId="76" xr:uid="{00000000-0005-0000-0000-000022000000}"/>
    <cellStyle name="Normal 2 2 2 2" xfId="179" xr:uid="{00000000-0005-0000-0000-000023000000}"/>
    <cellStyle name="Normal 2 2 3" xfId="172" xr:uid="{00000000-0005-0000-0000-000024000000}"/>
    <cellStyle name="Normal 2 2 4" xfId="178" xr:uid="{00000000-0005-0000-0000-000025000000}"/>
    <cellStyle name="Normal 2 3" xfId="75" xr:uid="{00000000-0005-0000-0000-000026000000}"/>
    <cellStyle name="Normal 2 3 2" xfId="181" xr:uid="{00000000-0005-0000-0000-000027000000}"/>
    <cellStyle name="Normal 2 3 2 2" xfId="182" xr:uid="{00000000-0005-0000-0000-000028000000}"/>
    <cellStyle name="Normal 2 3 3" xfId="183" xr:uid="{00000000-0005-0000-0000-000029000000}"/>
    <cellStyle name="Normal 2 3 4" xfId="180" xr:uid="{00000000-0005-0000-0000-00002A000000}"/>
    <cellStyle name="Normal 2 4" xfId="171" xr:uid="{00000000-0005-0000-0000-00002B000000}"/>
    <cellStyle name="Normal 2 4 2" xfId="185" xr:uid="{00000000-0005-0000-0000-00002C000000}"/>
    <cellStyle name="Normal 2 4 2 2" xfId="186" xr:uid="{00000000-0005-0000-0000-00002D000000}"/>
    <cellStyle name="Normal 2 4 3" xfId="187" xr:uid="{00000000-0005-0000-0000-00002E000000}"/>
    <cellStyle name="Normal 2 4 4" xfId="184" xr:uid="{00000000-0005-0000-0000-00002F000000}"/>
    <cellStyle name="Normal 2 5" xfId="174" xr:uid="{00000000-0005-0000-0000-000030000000}"/>
    <cellStyle name="Normal 2 5 2" xfId="189" xr:uid="{00000000-0005-0000-0000-000031000000}"/>
    <cellStyle name="Normal 2 5 2 2" xfId="190" xr:uid="{00000000-0005-0000-0000-000032000000}"/>
    <cellStyle name="Normal 2 5 3" xfId="191" xr:uid="{00000000-0005-0000-0000-000033000000}"/>
    <cellStyle name="Normal 2 5 4" xfId="188" xr:uid="{00000000-0005-0000-0000-000034000000}"/>
    <cellStyle name="Normal 2 6" xfId="192" xr:uid="{00000000-0005-0000-0000-000035000000}"/>
    <cellStyle name="Normal 2 6 2" xfId="193" xr:uid="{00000000-0005-0000-0000-000036000000}"/>
    <cellStyle name="Normal 2 6 2 2" xfId="194" xr:uid="{00000000-0005-0000-0000-000037000000}"/>
    <cellStyle name="Normal 2 6 3" xfId="195" xr:uid="{00000000-0005-0000-0000-000038000000}"/>
    <cellStyle name="Normal 2 7" xfId="196" xr:uid="{00000000-0005-0000-0000-000039000000}"/>
    <cellStyle name="Normal 2 7 2" xfId="197" xr:uid="{00000000-0005-0000-0000-00003A000000}"/>
    <cellStyle name="Normal 2 8" xfId="198" xr:uid="{00000000-0005-0000-0000-00003B000000}"/>
    <cellStyle name="Normal 2 9" xfId="177" xr:uid="{00000000-0005-0000-0000-00003C000000}"/>
    <cellStyle name="Normal 2_atd" xfId="5" xr:uid="{00000000-0005-0000-0000-00003D000000}"/>
    <cellStyle name="Normal 3" xfId="20" xr:uid="{00000000-0005-0000-0000-00003E000000}"/>
    <cellStyle name="Normal 3 2" xfId="200" xr:uid="{00000000-0005-0000-0000-00003F000000}"/>
    <cellStyle name="Normal 3 3" xfId="199" xr:uid="{00000000-0005-0000-0000-000040000000}"/>
    <cellStyle name="Normal 345 5 68" xfId="18" xr:uid="{00000000-0005-0000-0000-000041000000}"/>
    <cellStyle name="Normal 4" xfId="24" xr:uid="{00000000-0005-0000-0000-000042000000}"/>
    <cellStyle name="Normal 4 2" xfId="202" xr:uid="{00000000-0005-0000-0000-000043000000}"/>
    <cellStyle name="Normal 4 3" xfId="201" xr:uid="{00000000-0005-0000-0000-000044000000}"/>
    <cellStyle name="Normal 5" xfId="25" xr:uid="{00000000-0005-0000-0000-000045000000}"/>
    <cellStyle name="Normal 5 2" xfId="204" xr:uid="{00000000-0005-0000-0000-000046000000}"/>
    <cellStyle name="Normal 5 3" xfId="203" xr:uid="{00000000-0005-0000-0000-000047000000}"/>
    <cellStyle name="Normal 6" xfId="30" xr:uid="{00000000-0005-0000-0000-000048000000}"/>
    <cellStyle name="Normal 7" xfId="31" xr:uid="{00000000-0005-0000-0000-000049000000}"/>
    <cellStyle name="Normal 8" xfId="32" xr:uid="{00000000-0005-0000-0000-00004A000000}"/>
    <cellStyle name="Normal 81" xfId="77" xr:uid="{00000000-0005-0000-0000-00004B000000}"/>
    <cellStyle name="Normal 9" xfId="33" xr:uid="{00000000-0005-0000-0000-00004C000000}"/>
    <cellStyle name="Normal_EUROPE" xfId="6" xr:uid="{00000000-0005-0000-0000-00004D000000}"/>
    <cellStyle name="Normal_MED" xfId="7" xr:uid="{00000000-0005-0000-0000-00004E000000}"/>
    <cellStyle name="Normal_MED (1)" xfId="8" xr:uid="{00000000-0005-0000-0000-00004F000000}"/>
    <cellStyle name="Normal_Persian Gulf via HKG" xfId="9" xr:uid="{00000000-0005-0000-0000-000050000000}"/>
    <cellStyle name="Normal_Sheet1" xfId="10" xr:uid="{00000000-0005-0000-0000-000051000000}"/>
    <cellStyle name="Normal_US EC (All-Water)" xfId="11" xr:uid="{00000000-0005-0000-0000-000052000000}"/>
    <cellStyle name="Normal_US WC &amp; Canada" xfId="12" xr:uid="{00000000-0005-0000-0000-000053000000}"/>
    <cellStyle name="normální 2" xfId="81" xr:uid="{00000000-0005-0000-0000-000054000000}"/>
    <cellStyle name="normální 2 2" xfId="79" xr:uid="{00000000-0005-0000-0000-000055000000}"/>
    <cellStyle name="normální 2 2 2" xfId="82" xr:uid="{00000000-0005-0000-0000-000056000000}"/>
    <cellStyle name="normální 2 3" xfId="83" xr:uid="{00000000-0005-0000-0000-000057000000}"/>
    <cellStyle name="normální 2_Xl0001353" xfId="84" xr:uid="{00000000-0005-0000-0000-000058000000}"/>
    <cellStyle name="normální_04Road" xfId="85" xr:uid="{00000000-0005-0000-0000-000059000000}"/>
    <cellStyle name="표준 2" xfId="216" xr:uid="{00000000-0005-0000-0000-00005A000000}"/>
    <cellStyle name="표준 2 2" xfId="217" xr:uid="{00000000-0005-0000-0000-00005B000000}"/>
    <cellStyle name="표준 3" xfId="218" xr:uid="{00000000-0005-0000-0000-00005C000000}"/>
    <cellStyle name="표준 3 2" xfId="219" xr:uid="{00000000-0005-0000-0000-00005D000000}"/>
    <cellStyle name="표준_AWE-PDM" xfId="220" xr:uid="{00000000-0005-0000-0000-00005E000000}"/>
    <cellStyle name="一般_2008-10-28 Long Term Schedule CTS SVC" xfId="86" xr:uid="{00000000-0005-0000-0000-00005F000000}"/>
    <cellStyle name="千位分隔[0] 2" xfId="215" xr:uid="{00000000-0005-0000-0000-000060000000}"/>
    <cellStyle name="千位分隔[0]_AEN and AES PFS(200803)-国内挂港节省4小时 2" xfId="29" xr:uid="{00000000-0005-0000-0000-000061000000}"/>
    <cellStyle name="好" xfId="87" xr:uid="{00000000-0005-0000-0000-000062000000}"/>
    <cellStyle name="好_MED WB ARB 1st Quarter 2013" xfId="88" xr:uid="{00000000-0005-0000-0000-000063000000}"/>
    <cellStyle name="好_MED WB ARB 1st Quarter 2015" xfId="51" xr:uid="{00000000-0005-0000-0000-000064000000}"/>
    <cellStyle name="好_MED WB ARB 1st Quarter 2015v2" xfId="89" xr:uid="{00000000-0005-0000-0000-000065000000}"/>
    <cellStyle name="好_MED WB ARB 2nd Quarter 2014" xfId="40" xr:uid="{00000000-0005-0000-0000-000066000000}"/>
    <cellStyle name="好_MED WB ARB 2nd Quarter 2014V2" xfId="90" xr:uid="{00000000-0005-0000-0000-000067000000}"/>
    <cellStyle name="好_MED WB ARB 3rd Quarter 2013" xfId="91" xr:uid="{00000000-0005-0000-0000-000068000000}"/>
    <cellStyle name="好_MED WB ARB 4th Quarter 2013V1" xfId="92" xr:uid="{00000000-0005-0000-0000-000069000000}"/>
    <cellStyle name="好_NW EUR SVC Westbound RF Arbitraries 2nd Qtr 2014" xfId="93" xr:uid="{00000000-0005-0000-0000-00006A000000}"/>
    <cellStyle name="好_NW EUR SVC Westbound RF Arbitraries 3rd Qtr 2013" xfId="94" xr:uid="{00000000-0005-0000-0000-00006B000000}"/>
    <cellStyle name="好_NW EUR SVC Westbound RF Arbitraries 3rd Qtr 2014" xfId="95" xr:uid="{00000000-0005-0000-0000-00006C000000}"/>
    <cellStyle name="好_NWE 2011 3rd qu WB ARB proposal" xfId="96" xr:uid="{00000000-0005-0000-0000-00006D000000}"/>
    <cellStyle name="好_NWE 2011 4thQ WB ARB proposal" xfId="97" xr:uid="{00000000-0005-0000-0000-00006E000000}"/>
    <cellStyle name="好_NWE WB ARB 1st Quarter 2013" xfId="98" xr:uid="{00000000-0005-0000-0000-00006F000000}"/>
    <cellStyle name="好_NWE WB ARB 1st Quarter 2013V2" xfId="99" xr:uid="{00000000-0005-0000-0000-000070000000}"/>
    <cellStyle name="好_NWE WB ARB 1st Quarter 2014" xfId="46" xr:uid="{00000000-0005-0000-0000-000071000000}"/>
    <cellStyle name="好_NWE WB ARB 2nd Quarter 2012 proposals" xfId="100" xr:uid="{00000000-0005-0000-0000-000072000000}"/>
    <cellStyle name="好_NWE WB ARB 2nd Quarter 2013" xfId="80" xr:uid="{00000000-0005-0000-0000-000073000000}"/>
    <cellStyle name="好_NWE WB ARB 2nd Quarter 2013 V1" xfId="102" xr:uid="{00000000-0005-0000-0000-000074000000}"/>
    <cellStyle name="好_NWE WB ARB 2nd Quarter 2013 V4" xfId="103" xr:uid="{00000000-0005-0000-0000-000075000000}"/>
    <cellStyle name="好_NWE WB ARB 2nd Quarter 2014(20140529-20140630)" xfId="104" xr:uid="{00000000-0005-0000-0000-000076000000}"/>
    <cellStyle name="好_NWE WB ARB 2nd Quarter 2014v2" xfId="105" xr:uid="{00000000-0005-0000-0000-000077000000}"/>
    <cellStyle name="好_NWE WB ARB 2nd Quarter 2014v3 (1)" xfId="106" xr:uid="{00000000-0005-0000-0000-000078000000}"/>
    <cellStyle name="好_NWE WB ARB 3rd Quarter 2012" xfId="107" xr:uid="{00000000-0005-0000-0000-000079000000}"/>
    <cellStyle name="好_NWE WB ARB 3rd Quarter 2013" xfId="108" xr:uid="{00000000-0005-0000-0000-00007A000000}"/>
    <cellStyle name="好_NWE WB ARB 3rd Quarter 2014" xfId="109" xr:uid="{00000000-0005-0000-0000-00007B000000}"/>
    <cellStyle name="好_NWE WB ARB 4th Quarter 2012" xfId="110" xr:uid="{00000000-0005-0000-0000-00007C000000}"/>
    <cellStyle name="好_NWE WB ARB 4th Quarter 2012 update" xfId="111" xr:uid="{00000000-0005-0000-0000-00007D000000}"/>
    <cellStyle name="好_NWE WB ARB 4th Quarter 2013" xfId="112" xr:uid="{00000000-0005-0000-0000-00007E000000}"/>
    <cellStyle name="好_NWE WB ARB 4th Quarter 2014" xfId="113" xr:uid="{00000000-0005-0000-0000-00007F000000}"/>
    <cellStyle name="好_NWE WB ARB NOV 25-DEC 31 2011" xfId="49" xr:uid="{00000000-0005-0000-0000-000080000000}"/>
    <cellStyle name="好_NWE WB ARB Q1 2012" xfId="39" xr:uid="{00000000-0005-0000-0000-000081000000}"/>
    <cellStyle name="好_REVISED NWE WB ARB 3rd Quarter 2013" xfId="114" xr:uid="{00000000-0005-0000-0000-000082000000}"/>
    <cellStyle name="好_UPDATED NWE WB ARB 1st Quarter 2013" xfId="53" xr:uid="{00000000-0005-0000-0000-000083000000}"/>
    <cellStyle name="差" xfId="115" xr:uid="{00000000-0005-0000-0000-000084000000}"/>
    <cellStyle name="差_MED WB ARB 1st Quarter 2013" xfId="116" xr:uid="{00000000-0005-0000-0000-000085000000}"/>
    <cellStyle name="差_MED WB ARB 1st Quarter 2015" xfId="117" xr:uid="{00000000-0005-0000-0000-000086000000}"/>
    <cellStyle name="差_MED WB ARB 1st Quarter 2015v2" xfId="118" xr:uid="{00000000-0005-0000-0000-000087000000}"/>
    <cellStyle name="差_MED WB ARB 2nd Quarter 2014" xfId="120" xr:uid="{00000000-0005-0000-0000-000088000000}"/>
    <cellStyle name="差_MED WB ARB 2nd Quarter 2014V2" xfId="119" xr:uid="{00000000-0005-0000-0000-000089000000}"/>
    <cellStyle name="差_MED WB ARB 3rd Quarter 2013" xfId="121" xr:uid="{00000000-0005-0000-0000-00008A000000}"/>
    <cellStyle name="差_MED WB ARB 4th Quarter 2013V1" xfId="122" xr:uid="{00000000-0005-0000-0000-00008B000000}"/>
    <cellStyle name="差_NW EUR SVC Westbound RF Arbitraries 2nd Qtr 2014" xfId="123" xr:uid="{00000000-0005-0000-0000-00008C000000}"/>
    <cellStyle name="差_NW EUR SVC Westbound RF Arbitraries 3rd Qtr 2013" xfId="48" xr:uid="{00000000-0005-0000-0000-00008D000000}"/>
    <cellStyle name="差_NW EUR SVC Westbound RF Arbitraries 3rd Qtr 2014" xfId="124" xr:uid="{00000000-0005-0000-0000-00008E000000}"/>
    <cellStyle name="差_NWE 2011 3rd qu WB ARB proposal" xfId="126" xr:uid="{00000000-0005-0000-0000-00008F000000}"/>
    <cellStyle name="差_NWE 2011 4thQ WB ARB proposal" xfId="127" xr:uid="{00000000-0005-0000-0000-000090000000}"/>
    <cellStyle name="差_NWE WB ARB 1st Quarter 2013" xfId="128" xr:uid="{00000000-0005-0000-0000-000091000000}"/>
    <cellStyle name="差_NWE WB ARB 1st Quarter 2013V2" xfId="47" xr:uid="{00000000-0005-0000-0000-000092000000}"/>
    <cellStyle name="差_NWE WB ARB 1st Quarter 2014" xfId="129" xr:uid="{00000000-0005-0000-0000-000093000000}"/>
    <cellStyle name="差_NWE WB ARB 2nd Quarter 2012 proposals" xfId="130" xr:uid="{00000000-0005-0000-0000-000094000000}"/>
    <cellStyle name="差_NWE WB ARB 2nd Quarter 2013" xfId="131" xr:uid="{00000000-0005-0000-0000-000095000000}"/>
    <cellStyle name="差_NWE WB ARB 2nd Quarter 2013 V1" xfId="132" xr:uid="{00000000-0005-0000-0000-000096000000}"/>
    <cellStyle name="差_NWE WB ARB 2nd Quarter 2013 V4" xfId="101" xr:uid="{00000000-0005-0000-0000-000097000000}"/>
    <cellStyle name="差_NWE WB ARB 2nd Quarter 2014(20140529-20140630)" xfId="133" xr:uid="{00000000-0005-0000-0000-000098000000}"/>
    <cellStyle name="差_NWE WB ARB 2nd Quarter 2014v2" xfId="54" xr:uid="{00000000-0005-0000-0000-000099000000}"/>
    <cellStyle name="差_NWE WB ARB 2nd Quarter 2014v3 (1)" xfId="134" xr:uid="{00000000-0005-0000-0000-00009A000000}"/>
    <cellStyle name="差_NWE WB ARB 3rd Quarter 2012" xfId="136" xr:uid="{00000000-0005-0000-0000-00009B000000}"/>
    <cellStyle name="差_NWE WB ARB 3rd Quarter 2013" xfId="125" xr:uid="{00000000-0005-0000-0000-00009C000000}"/>
    <cellStyle name="差_NWE WB ARB 3rd Quarter 2014" xfId="137" xr:uid="{00000000-0005-0000-0000-00009D000000}"/>
    <cellStyle name="差_NWE WB ARB 4th Quarter 2012" xfId="138" xr:uid="{00000000-0005-0000-0000-00009E000000}"/>
    <cellStyle name="差_NWE WB ARB 4th Quarter 2012 update" xfId="139" xr:uid="{00000000-0005-0000-0000-00009F000000}"/>
    <cellStyle name="差_NWE WB ARB 4th Quarter 2013" xfId="140" xr:uid="{00000000-0005-0000-0000-0000A0000000}"/>
    <cellStyle name="差_NWE WB ARB 4th Quarter 2014" xfId="141" xr:uid="{00000000-0005-0000-0000-0000A1000000}"/>
    <cellStyle name="差_NWE WB ARB NOV 25-DEC 31 2011" xfId="142" xr:uid="{00000000-0005-0000-0000-0000A2000000}"/>
    <cellStyle name="差_NWE WB ARB Q1 2012" xfId="143" xr:uid="{00000000-0005-0000-0000-0000A3000000}"/>
    <cellStyle name="差_REVISED NWE WB ARB 3rd Quarter 2013" xfId="144" xr:uid="{00000000-0005-0000-0000-0000A4000000}"/>
    <cellStyle name="差_UPDATED NWE WB ARB 1st Quarter 2013" xfId="145" xr:uid="{00000000-0005-0000-0000-0000A5000000}"/>
    <cellStyle name="常规 2" xfId="13" xr:uid="{00000000-0005-0000-0000-0000A6000000}"/>
    <cellStyle name="常规 2 2" xfId="21" xr:uid="{00000000-0005-0000-0000-0000A7000000}"/>
    <cellStyle name="常规 2 2 2" xfId="146" xr:uid="{00000000-0005-0000-0000-0000A8000000}"/>
    <cellStyle name="常规 2 2 3" xfId="52" xr:uid="{00000000-0005-0000-0000-0000A9000000}"/>
    <cellStyle name="常规 2 2 4" xfId="206" xr:uid="{00000000-0005-0000-0000-0000AA000000}"/>
    <cellStyle name="常规 2 3" xfId="22" xr:uid="{00000000-0005-0000-0000-0000AB000000}"/>
    <cellStyle name="常规 2 3 2" xfId="45" xr:uid="{00000000-0005-0000-0000-0000AC000000}"/>
    <cellStyle name="常规 2 4" xfId="41" xr:uid="{00000000-0005-0000-0000-0000AD000000}"/>
    <cellStyle name="常规 2 5" xfId="205" xr:uid="{00000000-0005-0000-0000-0000AE000000}"/>
    <cellStyle name="常规 2_Xl0001226" xfId="147" xr:uid="{00000000-0005-0000-0000-0000AF000000}"/>
    <cellStyle name="常规 21 2 2 2" xfId="148" xr:uid="{00000000-0005-0000-0000-0000B0000000}"/>
    <cellStyle name="常规 3" xfId="14" xr:uid="{00000000-0005-0000-0000-0000B1000000}"/>
    <cellStyle name="常规 3 13" xfId="150" xr:uid="{00000000-0005-0000-0000-0000B2000000}"/>
    <cellStyle name="常规 3 2" xfId="23" xr:uid="{00000000-0005-0000-0000-0000B3000000}"/>
    <cellStyle name="常规 3 2 2" xfId="78" xr:uid="{00000000-0005-0000-0000-0000B4000000}"/>
    <cellStyle name="常规 3 2 2 2" xfId="36" xr:uid="{00000000-0005-0000-0000-0000B5000000}"/>
    <cellStyle name="常规 3 3" xfId="19" xr:uid="{00000000-0005-0000-0000-0000B6000000}"/>
    <cellStyle name="常规 3 4" xfId="27" xr:uid="{00000000-0005-0000-0000-0000B7000000}"/>
    <cellStyle name="常规 3 5" xfId="149" xr:uid="{00000000-0005-0000-0000-0000B8000000}"/>
    <cellStyle name="常规 3 6" xfId="207" xr:uid="{00000000-0005-0000-0000-0000B9000000}"/>
    <cellStyle name="常规 4" xfId="15" xr:uid="{00000000-0005-0000-0000-0000BA000000}"/>
    <cellStyle name="常规 4 2" xfId="28" xr:uid="{00000000-0005-0000-0000-0000BB000000}"/>
    <cellStyle name="常规 4 2 2" xfId="17" xr:uid="{00000000-0005-0000-0000-0000BC000000}"/>
    <cellStyle name="常规 4 3" xfId="151" xr:uid="{00000000-0005-0000-0000-0000BD000000}"/>
    <cellStyle name="常规 4 4" xfId="208" xr:uid="{00000000-0005-0000-0000-0000BE000000}"/>
    <cellStyle name="常规 5" xfId="209" xr:uid="{00000000-0005-0000-0000-0000BF000000}"/>
    <cellStyle name="常规 6" xfId="210" xr:uid="{00000000-0005-0000-0000-0000C0000000}"/>
    <cellStyle name="常规 7" xfId="211" xr:uid="{00000000-0005-0000-0000-0000C1000000}"/>
    <cellStyle name="常规 7 2" xfId="212" xr:uid="{00000000-0005-0000-0000-0000C2000000}"/>
    <cellStyle name="常规 8" xfId="213" xr:uid="{00000000-0005-0000-0000-0000C3000000}"/>
    <cellStyle name="常规_2007-2008年航线运力调整1121－交欧贸更新8改9_2011年预算-交计划运营20110223_2011年预算-交计划运营20110228" xfId="16" xr:uid="{00000000-0005-0000-0000-0000C4000000}"/>
    <cellStyle name="强调文字颜色 1" xfId="152" xr:uid="{00000000-0005-0000-0000-0000C5000000}"/>
    <cellStyle name="强调文字颜色 2" xfId="38" xr:uid="{00000000-0005-0000-0000-0000C6000000}"/>
    <cellStyle name="强调文字颜色 3" xfId="153" xr:uid="{00000000-0005-0000-0000-0000C7000000}"/>
    <cellStyle name="强调文字颜色 4" xfId="154" xr:uid="{00000000-0005-0000-0000-0000C8000000}"/>
    <cellStyle name="强调文字颜色 5" xfId="155" xr:uid="{00000000-0005-0000-0000-0000C9000000}"/>
    <cellStyle name="强调文字颜色 6" xfId="156" xr:uid="{00000000-0005-0000-0000-0000CA000000}"/>
    <cellStyle name="标题" xfId="157" xr:uid="{00000000-0005-0000-0000-0000CB000000}"/>
    <cellStyle name="标题 1" xfId="158" xr:uid="{00000000-0005-0000-0000-0000CC000000}"/>
    <cellStyle name="标题 2" xfId="159" xr:uid="{00000000-0005-0000-0000-0000CD000000}"/>
    <cellStyle name="标题 3" xfId="160" xr:uid="{00000000-0005-0000-0000-0000CE000000}"/>
    <cellStyle name="标题 4" xfId="70" xr:uid="{00000000-0005-0000-0000-0000CF000000}"/>
    <cellStyle name="标题_MED WB ARB 1st Quarter 2013" xfId="161" xr:uid="{00000000-0005-0000-0000-0000D0000000}"/>
    <cellStyle name="检查单元格" xfId="162" xr:uid="{00000000-0005-0000-0000-0000D1000000}"/>
    <cellStyle name="標準_proforma of PNW 2011" xfId="26" xr:uid="{00000000-0005-0000-0000-0000D2000000}"/>
    <cellStyle name="汇总" xfId="72" xr:uid="{00000000-0005-0000-0000-0000D3000000}"/>
    <cellStyle name="注释" xfId="163" xr:uid="{00000000-0005-0000-0000-0000D4000000}"/>
    <cellStyle name="解释性文本" xfId="135" xr:uid="{00000000-0005-0000-0000-0000D5000000}"/>
    <cellStyle name="警告文本" xfId="164" xr:uid="{00000000-0005-0000-0000-0000D6000000}"/>
    <cellStyle name="计算" xfId="43" xr:uid="{00000000-0005-0000-0000-0000D7000000}"/>
    <cellStyle name="超链接 2" xfId="214" xr:uid="{00000000-0005-0000-0000-0000D8000000}"/>
    <cellStyle name="输入" xfId="165" xr:uid="{00000000-0005-0000-0000-0000D9000000}"/>
    <cellStyle name="输出" xfId="166" xr:uid="{00000000-0005-0000-0000-0000DA000000}"/>
    <cellStyle name="适中" xfId="42" xr:uid="{00000000-0005-0000-0000-0000DB000000}"/>
    <cellStyle name="链接单元格" xfId="167" xr:uid="{00000000-0005-0000-0000-0000D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8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68791</xdr:rowOff>
    </xdr:from>
    <xdr:to>
      <xdr:col>1</xdr:col>
      <xdr:colOff>902758</xdr:colOff>
      <xdr:row>3</xdr:row>
      <xdr:rowOff>388515</xdr:rowOff>
    </xdr:to>
    <xdr:pic>
      <xdr:nvPicPr>
        <xdr:cNvPr id="2225" name="Picture 1252" descr="Inline image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8124"/>
          <a:ext cx="1939925" cy="142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39559A04-FAC8-473D-A8DD-83659D04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285771B-D4B3-484C-B915-FF19A9F0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6FBF1DB-9143-4558-8F65-B03C8A04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DB96B523-0EEB-4401-B58E-398FC4BC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2AD722B7-B6EE-408A-AD68-518C3F11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E5B0D4F1-846B-4086-BB95-09ED1AFC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43295</xdr:colOff>
      <xdr:row>0</xdr:row>
      <xdr:rowOff>34637</xdr:rowOff>
    </xdr:from>
    <xdr:to>
      <xdr:col>0</xdr:col>
      <xdr:colOff>1368136</xdr:colOff>
      <xdr:row>3</xdr:row>
      <xdr:rowOff>121227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9BEE17FE-8A17-40D1-A450-B2AB3D7A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295" y="34637"/>
          <a:ext cx="1324841" cy="1117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133350</xdr:rowOff>
    </xdr:from>
    <xdr:to>
      <xdr:col>0</xdr:col>
      <xdr:colOff>1295400</xdr:colOff>
      <xdr:row>3</xdr:row>
      <xdr:rowOff>161925</xdr:rowOff>
    </xdr:to>
    <xdr:pic>
      <xdr:nvPicPr>
        <xdr:cNvPr id="61673" name="Picture 1252" descr="Inline image">
          <a:extLst>
            <a:ext uri="{FF2B5EF4-FFF2-40B4-BE49-F238E27FC236}">
              <a16:creationId xmlns:a16="http://schemas.microsoft.com/office/drawing/2014/main" id="{00000000-0008-0000-0400-0000E9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33350"/>
          <a:ext cx="10953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4" name="Picture 21" descr="LOGO">
          <a:extLst>
            <a:ext uri="{FF2B5EF4-FFF2-40B4-BE49-F238E27FC236}">
              <a16:creationId xmlns:a16="http://schemas.microsoft.com/office/drawing/2014/main" id="{00000000-0008-0000-0400-0000EA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5" name="Picture 21" descr="LOGO">
          <a:extLst>
            <a:ext uri="{FF2B5EF4-FFF2-40B4-BE49-F238E27FC236}">
              <a16:creationId xmlns:a16="http://schemas.microsoft.com/office/drawing/2014/main" id="{00000000-0008-0000-0400-0000EB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6" name="Picture 21" descr="LOGO">
          <a:extLst>
            <a:ext uri="{FF2B5EF4-FFF2-40B4-BE49-F238E27FC236}">
              <a16:creationId xmlns:a16="http://schemas.microsoft.com/office/drawing/2014/main" id="{00000000-0008-0000-0400-0000EC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7" name="Picture 21" descr="LOGO">
          <a:extLst>
            <a:ext uri="{FF2B5EF4-FFF2-40B4-BE49-F238E27FC236}">
              <a16:creationId xmlns:a16="http://schemas.microsoft.com/office/drawing/2014/main" id="{00000000-0008-0000-0400-0000ED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8" name="Picture 21" descr="LOGO">
          <a:extLst>
            <a:ext uri="{FF2B5EF4-FFF2-40B4-BE49-F238E27FC236}">
              <a16:creationId xmlns:a16="http://schemas.microsoft.com/office/drawing/2014/main" id="{00000000-0008-0000-0400-0000EE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79" name="Picture 21" descr="LOGO">
          <a:extLst>
            <a:ext uri="{FF2B5EF4-FFF2-40B4-BE49-F238E27FC236}">
              <a16:creationId xmlns:a16="http://schemas.microsoft.com/office/drawing/2014/main" id="{00000000-0008-0000-0400-0000EF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80" name="Picture 21" descr="LOGO">
          <a:extLst>
            <a:ext uri="{FF2B5EF4-FFF2-40B4-BE49-F238E27FC236}">
              <a16:creationId xmlns:a16="http://schemas.microsoft.com/office/drawing/2014/main" id="{00000000-0008-0000-0400-0000F0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74390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0" name="Picture 9" descr="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" name="Picture 3405" descr="LOG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" name="Picture 3406" descr="LOG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" name="Picture 3407" descr="LOG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" name="Picture 3408" descr="LOG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" name="Picture 3409" descr="LOG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7" name="Picture 3410" descr="LOG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8" name="Picture 3411" descr="LOG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9" name="Picture 3412" descr="LOG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0" name="Picture 3413" descr="LOG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" name="Picture 3414" descr="LOG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" name="Picture 3415" descr="LOG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" name="Picture 3416" descr="LOG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" name="Picture 3417" descr="LOG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" name="Picture 3418" descr="LOG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" name="Picture 3419" descr="LOGO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" name="Picture 3420" descr="LOGO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9" name="Picture 3422" descr="LOG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0" name="Picture 3423" descr="LOGO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1" name="Picture 3424" descr="LOGO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" name="Picture 3425" descr="LOG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" name="Picture 3426" descr="LOG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" name="Picture 3427" descr="LOGO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" name="Picture 3428" descr="LOGO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6" name="Picture 1252" descr="Inline image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7" name="Picture 1" descr="LOGO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8" name="Picture 3431" descr="LOG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9" name="Picture 3432" descr="LOG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0" name="Picture 3433" descr="LOGO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1" name="Picture 3434" descr="LOGO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2" name="Picture 3435" descr="LOGO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" name="Picture 3436" descr="LOGO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" name="Picture 3437" descr="LOGO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" name="Picture 3438" descr="LOGO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" name="Picture 3439" descr="LOGO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" name="Picture 3440" descr="LOGO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" name="Picture 3441" descr="LOGO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" name="Picture 3442" descr="LOGO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" name="Picture 3443" descr="LOGO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" name="Picture 3444" descr="LOGO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" name="Picture 3445" descr="LOGO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" name="Picture 3446" descr="LOGO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" name="Picture 3447" descr="LOGO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" name="Picture 3449" descr="LOGO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" name="Picture 3450" descr="LOGO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8" name="Picture 3451" descr="LOGO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" name="Picture 3452" descr="LOGO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0" name="Picture 3453" descr="LOGO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1" name="Picture 3454" descr="LOGO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" name="Picture 3455" descr="LOGO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123826</xdr:colOff>
      <xdr:row>0</xdr:row>
      <xdr:rowOff>104775</xdr:rowOff>
    </xdr:from>
    <xdr:to>
      <xdr:col>1</xdr:col>
      <xdr:colOff>219076</xdr:colOff>
      <xdr:row>3</xdr:row>
      <xdr:rowOff>57150</xdr:rowOff>
    </xdr:to>
    <xdr:pic>
      <xdr:nvPicPr>
        <xdr:cNvPr id="63" name="Picture 1252" descr="Inline image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4775"/>
          <a:ext cx="17716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3" name="Picture 21" descr="LOGO">
          <a:extLst>
            <a:ext uri="{FF2B5EF4-FFF2-40B4-BE49-F238E27FC236}">
              <a16:creationId xmlns:a16="http://schemas.microsoft.com/office/drawing/2014/main" id="{00000000-0008-0000-0C00-0000E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4" name="Picture 21" descr="LOGO">
          <a:extLst>
            <a:ext uri="{FF2B5EF4-FFF2-40B4-BE49-F238E27FC236}">
              <a16:creationId xmlns:a16="http://schemas.microsoft.com/office/drawing/2014/main" id="{00000000-0008-0000-0C00-0000EE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5" name="Picture 21" descr="LOGO">
          <a:extLst>
            <a:ext uri="{FF2B5EF4-FFF2-40B4-BE49-F238E27FC236}">
              <a16:creationId xmlns:a16="http://schemas.microsoft.com/office/drawing/2014/main" id="{00000000-0008-0000-0C00-0000EF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6" name="Picture 21" descr="LOGO">
          <a:extLst>
            <a:ext uri="{FF2B5EF4-FFF2-40B4-BE49-F238E27FC236}">
              <a16:creationId xmlns:a16="http://schemas.microsoft.com/office/drawing/2014/main" id="{00000000-0008-0000-0C00-0000F0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7" name="Picture 21" descr="LOGO">
          <a:extLst>
            <a:ext uri="{FF2B5EF4-FFF2-40B4-BE49-F238E27FC236}">
              <a16:creationId xmlns:a16="http://schemas.microsoft.com/office/drawing/2014/main" id="{00000000-0008-0000-0C00-0000F1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8" name="Picture 21" descr="LOGO">
          <a:extLst>
            <a:ext uri="{FF2B5EF4-FFF2-40B4-BE49-F238E27FC236}">
              <a16:creationId xmlns:a16="http://schemas.microsoft.com/office/drawing/2014/main" id="{00000000-0008-0000-0C00-0000F2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59" name="Picture 21" descr="LOGO">
          <a:extLst>
            <a:ext uri="{FF2B5EF4-FFF2-40B4-BE49-F238E27FC236}">
              <a16:creationId xmlns:a16="http://schemas.microsoft.com/office/drawing/2014/main" id="{00000000-0008-0000-0C00-0000F3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060" name="Picture 21" descr="LOGO">
          <a:extLst>
            <a:ext uri="{FF2B5EF4-FFF2-40B4-BE49-F238E27FC236}">
              <a16:creationId xmlns:a16="http://schemas.microsoft.com/office/drawing/2014/main" id="{00000000-0008-0000-0C00-0000F4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104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7061" name="Picture 1252" descr="Inline image">
          <a:extLst>
            <a:ext uri="{FF2B5EF4-FFF2-40B4-BE49-F238E27FC236}">
              <a16:creationId xmlns:a16="http://schemas.microsoft.com/office/drawing/2014/main" id="{00000000-0008-0000-0C00-0000F5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2" name="Picture 21" descr="LOGO">
          <a:extLst>
            <a:ext uri="{FF2B5EF4-FFF2-40B4-BE49-F238E27FC236}">
              <a16:creationId xmlns:a16="http://schemas.microsoft.com/office/drawing/2014/main" id="{00000000-0008-0000-0C00-0000F6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3" name="Picture 21" descr="LOGO">
          <a:extLst>
            <a:ext uri="{FF2B5EF4-FFF2-40B4-BE49-F238E27FC236}">
              <a16:creationId xmlns:a16="http://schemas.microsoft.com/office/drawing/2014/main" id="{00000000-0008-0000-0C00-0000F7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4" name="Picture 21" descr="LOGO">
          <a:extLst>
            <a:ext uri="{FF2B5EF4-FFF2-40B4-BE49-F238E27FC236}">
              <a16:creationId xmlns:a16="http://schemas.microsoft.com/office/drawing/2014/main" id="{00000000-0008-0000-0C00-0000F8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5" name="Picture 21" descr="LOGO">
          <a:extLst>
            <a:ext uri="{FF2B5EF4-FFF2-40B4-BE49-F238E27FC236}">
              <a16:creationId xmlns:a16="http://schemas.microsoft.com/office/drawing/2014/main" id="{00000000-0008-0000-0C00-0000F9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6" name="Picture 21" descr="LOGO">
          <a:extLst>
            <a:ext uri="{FF2B5EF4-FFF2-40B4-BE49-F238E27FC236}">
              <a16:creationId xmlns:a16="http://schemas.microsoft.com/office/drawing/2014/main" id="{00000000-0008-0000-0C00-0000FA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7" name="Picture 21" descr="LOGO">
          <a:extLst>
            <a:ext uri="{FF2B5EF4-FFF2-40B4-BE49-F238E27FC236}">
              <a16:creationId xmlns:a16="http://schemas.microsoft.com/office/drawing/2014/main" id="{00000000-0008-0000-0C00-0000FB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29</xdr:row>
      <xdr:rowOff>171450</xdr:rowOff>
    </xdr:from>
    <xdr:to>
      <xdr:col>2</xdr:col>
      <xdr:colOff>495300</xdr:colOff>
      <xdr:row>29</xdr:row>
      <xdr:rowOff>171450</xdr:rowOff>
    </xdr:to>
    <xdr:pic>
      <xdr:nvPicPr>
        <xdr:cNvPr id="67068" name="Picture 21" descr="LOGO">
          <a:extLst>
            <a:ext uri="{FF2B5EF4-FFF2-40B4-BE49-F238E27FC236}">
              <a16:creationId xmlns:a16="http://schemas.microsoft.com/office/drawing/2014/main" id="{00000000-0008-0000-0C00-0000FC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719137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7069" name="Picture 1252" descr="Inline image">
          <a:extLst>
            <a:ext uri="{FF2B5EF4-FFF2-40B4-BE49-F238E27FC236}">
              <a16:creationId xmlns:a16="http://schemas.microsoft.com/office/drawing/2014/main" id="{00000000-0008-0000-0C00-0000F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29" name="Picture 21" descr="LOGO">
          <a:extLst>
            <a:ext uri="{FF2B5EF4-FFF2-40B4-BE49-F238E27FC236}">
              <a16:creationId xmlns:a16="http://schemas.microsoft.com/office/drawing/2014/main" id="{00000000-0008-0000-0B00-0000E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0" name="Picture 21" descr="LOGO">
          <a:extLst>
            <a:ext uri="{FF2B5EF4-FFF2-40B4-BE49-F238E27FC236}">
              <a16:creationId xmlns:a16="http://schemas.microsoft.com/office/drawing/2014/main" id="{00000000-0008-0000-0B00-0000EE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1" name="Picture 21" descr="LOGO">
          <a:extLst>
            <a:ext uri="{FF2B5EF4-FFF2-40B4-BE49-F238E27FC236}">
              <a16:creationId xmlns:a16="http://schemas.microsoft.com/office/drawing/2014/main" id="{00000000-0008-0000-0B00-0000EF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2" name="Picture 21" descr="LOGO">
          <a:extLst>
            <a:ext uri="{FF2B5EF4-FFF2-40B4-BE49-F238E27FC236}">
              <a16:creationId xmlns:a16="http://schemas.microsoft.com/office/drawing/2014/main" id="{00000000-0008-0000-0B00-0000F0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3" name="Picture 21" descr="LOGO">
          <a:extLst>
            <a:ext uri="{FF2B5EF4-FFF2-40B4-BE49-F238E27FC236}">
              <a16:creationId xmlns:a16="http://schemas.microsoft.com/office/drawing/2014/main" id="{00000000-0008-0000-0B00-0000F1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4" name="Picture 21" descr="LOGO">
          <a:extLst>
            <a:ext uri="{FF2B5EF4-FFF2-40B4-BE49-F238E27FC236}">
              <a16:creationId xmlns:a16="http://schemas.microsoft.com/office/drawing/2014/main" id="{00000000-0008-0000-0B00-0000F2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035" name="Picture 21" descr="LOGO">
          <a:extLst>
            <a:ext uri="{FF2B5EF4-FFF2-40B4-BE49-F238E27FC236}">
              <a16:creationId xmlns:a16="http://schemas.microsoft.com/office/drawing/2014/main" id="{00000000-0008-0000-0B00-0000F3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6037" name="Picture 1252" descr="Inline image">
          <a:extLst>
            <a:ext uri="{FF2B5EF4-FFF2-40B4-BE49-F238E27FC236}">
              <a16:creationId xmlns:a16="http://schemas.microsoft.com/office/drawing/2014/main" id="{00000000-0008-0000-0B00-0000F5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8" name="Picture 21" descr="LOGO">
          <a:extLst>
            <a:ext uri="{FF2B5EF4-FFF2-40B4-BE49-F238E27FC236}">
              <a16:creationId xmlns:a16="http://schemas.microsoft.com/office/drawing/2014/main" id="{00000000-0008-0000-0B00-0000F6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9" name="Picture 21" descr="LOGO">
          <a:extLst>
            <a:ext uri="{FF2B5EF4-FFF2-40B4-BE49-F238E27FC236}">
              <a16:creationId xmlns:a16="http://schemas.microsoft.com/office/drawing/2014/main" id="{00000000-0008-0000-0B00-0000F7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0" name="Picture 21" descr="LOGO">
          <a:extLst>
            <a:ext uri="{FF2B5EF4-FFF2-40B4-BE49-F238E27FC236}">
              <a16:creationId xmlns:a16="http://schemas.microsoft.com/office/drawing/2014/main" id="{00000000-0008-0000-0B00-0000F8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1" name="Picture 21" descr="LOGO">
          <a:extLst>
            <a:ext uri="{FF2B5EF4-FFF2-40B4-BE49-F238E27FC236}">
              <a16:creationId xmlns:a16="http://schemas.microsoft.com/office/drawing/2014/main" id="{00000000-0008-0000-0B00-0000F9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2" name="Picture 21" descr="LOGO">
          <a:extLst>
            <a:ext uri="{FF2B5EF4-FFF2-40B4-BE49-F238E27FC236}">
              <a16:creationId xmlns:a16="http://schemas.microsoft.com/office/drawing/2014/main" id="{00000000-0008-0000-0B00-0000FA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3" name="Picture 21" descr="LOGO">
          <a:extLst>
            <a:ext uri="{FF2B5EF4-FFF2-40B4-BE49-F238E27FC236}">
              <a16:creationId xmlns:a16="http://schemas.microsoft.com/office/drawing/2014/main" id="{00000000-0008-0000-0B00-0000FB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44" name="Picture 21" descr="LOGO">
          <a:extLst>
            <a:ext uri="{FF2B5EF4-FFF2-40B4-BE49-F238E27FC236}">
              <a16:creationId xmlns:a16="http://schemas.microsoft.com/office/drawing/2014/main" id="{00000000-0008-0000-0B00-0000FC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47625</xdr:rowOff>
    </xdr:to>
    <xdr:pic>
      <xdr:nvPicPr>
        <xdr:cNvPr id="66045" name="Picture 1252" descr="Inline image">
          <a:extLst>
            <a:ext uri="{FF2B5EF4-FFF2-40B4-BE49-F238E27FC236}">
              <a16:creationId xmlns:a16="http://schemas.microsoft.com/office/drawing/2014/main" id="{00000000-0008-0000-0B00-0000F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932B69A7-C486-48CE-897B-99EFA3CEE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D15F8117-566D-40D2-AF33-9A64A216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EE94C514-55B0-486A-B32A-418412EB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FCA8ED57-169B-4BD4-A77B-9D17E3C9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" name="Picture 21" descr="LOGO">
          <a:extLst>
            <a:ext uri="{FF2B5EF4-FFF2-40B4-BE49-F238E27FC236}">
              <a16:creationId xmlns:a16="http://schemas.microsoft.com/office/drawing/2014/main" id="{9FC89764-70D1-4AA8-9767-E3887C41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1C7E17BE-F25E-4985-A0B8-E3A4F26A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30</xdr:row>
      <xdr:rowOff>171450</xdr:rowOff>
    </xdr:from>
    <xdr:to>
      <xdr:col>2</xdr:col>
      <xdr:colOff>495300</xdr:colOff>
      <xdr:row>30</xdr:row>
      <xdr:rowOff>171450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164FCA6C-B251-4080-8742-D8D71A20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719137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4" name="Picture 1" descr="LOGO">
          <a:extLst>
            <a:ext uri="{FF2B5EF4-FFF2-40B4-BE49-F238E27FC236}">
              <a16:creationId xmlns:a16="http://schemas.microsoft.com/office/drawing/2014/main" id="{00000000-0008-0000-0F00-00001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295" name="Picture 21" descr="LOGO">
          <a:extLst>
            <a:ext uri="{FF2B5EF4-FFF2-40B4-BE49-F238E27FC236}">
              <a16:creationId xmlns:a16="http://schemas.microsoft.com/office/drawing/2014/main" id="{00000000-0008-0000-0F00-00001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296" name="Picture 3405" descr="LOGO">
          <a:extLst>
            <a:ext uri="{FF2B5EF4-FFF2-40B4-BE49-F238E27FC236}">
              <a16:creationId xmlns:a16="http://schemas.microsoft.com/office/drawing/2014/main" id="{00000000-0008-0000-0F00-00002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297" name="Picture 3406" descr="LOGO">
          <a:extLst>
            <a:ext uri="{FF2B5EF4-FFF2-40B4-BE49-F238E27FC236}">
              <a16:creationId xmlns:a16="http://schemas.microsoft.com/office/drawing/2014/main" id="{00000000-0008-0000-0F00-00002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298" name="Picture 3407" descr="LOGO">
          <a:extLst>
            <a:ext uri="{FF2B5EF4-FFF2-40B4-BE49-F238E27FC236}">
              <a16:creationId xmlns:a16="http://schemas.microsoft.com/office/drawing/2014/main" id="{00000000-0008-0000-0F00-00002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299" name="Picture 3408" descr="LOGO">
          <a:extLst>
            <a:ext uri="{FF2B5EF4-FFF2-40B4-BE49-F238E27FC236}">
              <a16:creationId xmlns:a16="http://schemas.microsoft.com/office/drawing/2014/main" id="{00000000-0008-0000-0F00-00002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00" name="Picture 3409" descr="LOGO">
          <a:extLst>
            <a:ext uri="{FF2B5EF4-FFF2-40B4-BE49-F238E27FC236}">
              <a16:creationId xmlns:a16="http://schemas.microsoft.com/office/drawing/2014/main" id="{00000000-0008-0000-0F00-00002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01" name="Picture 3410" descr="LOGO">
          <a:extLst>
            <a:ext uri="{FF2B5EF4-FFF2-40B4-BE49-F238E27FC236}">
              <a16:creationId xmlns:a16="http://schemas.microsoft.com/office/drawing/2014/main" id="{00000000-0008-0000-0F00-00002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02" name="Picture 3411" descr="LOGO">
          <a:extLst>
            <a:ext uri="{FF2B5EF4-FFF2-40B4-BE49-F238E27FC236}">
              <a16:creationId xmlns:a16="http://schemas.microsoft.com/office/drawing/2014/main" id="{00000000-0008-0000-0F00-00002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03" name="Picture 3412" descr="LOGO">
          <a:extLst>
            <a:ext uri="{FF2B5EF4-FFF2-40B4-BE49-F238E27FC236}">
              <a16:creationId xmlns:a16="http://schemas.microsoft.com/office/drawing/2014/main" id="{00000000-0008-0000-0F00-00002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4" name="Picture 3413" descr="LOGO">
          <a:extLst>
            <a:ext uri="{FF2B5EF4-FFF2-40B4-BE49-F238E27FC236}">
              <a16:creationId xmlns:a16="http://schemas.microsoft.com/office/drawing/2014/main" id="{00000000-0008-0000-0F00-00002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5" name="Picture 3414" descr="LOGO">
          <a:extLst>
            <a:ext uri="{FF2B5EF4-FFF2-40B4-BE49-F238E27FC236}">
              <a16:creationId xmlns:a16="http://schemas.microsoft.com/office/drawing/2014/main" id="{00000000-0008-0000-0F00-00002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6" name="Picture 3415" descr="LOGO">
          <a:extLst>
            <a:ext uri="{FF2B5EF4-FFF2-40B4-BE49-F238E27FC236}">
              <a16:creationId xmlns:a16="http://schemas.microsoft.com/office/drawing/2014/main" id="{00000000-0008-0000-0F00-00002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7" name="Picture 3416" descr="LOGO">
          <a:extLst>
            <a:ext uri="{FF2B5EF4-FFF2-40B4-BE49-F238E27FC236}">
              <a16:creationId xmlns:a16="http://schemas.microsoft.com/office/drawing/2014/main" id="{00000000-0008-0000-0F00-00002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8" name="Picture 3417" descr="LOGO">
          <a:extLst>
            <a:ext uri="{FF2B5EF4-FFF2-40B4-BE49-F238E27FC236}">
              <a16:creationId xmlns:a16="http://schemas.microsoft.com/office/drawing/2014/main" id="{00000000-0008-0000-0F00-00002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9" name="Picture 3418" descr="LOGO">
          <a:extLst>
            <a:ext uri="{FF2B5EF4-FFF2-40B4-BE49-F238E27FC236}">
              <a16:creationId xmlns:a16="http://schemas.microsoft.com/office/drawing/2014/main" id="{00000000-0008-0000-0F00-00002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0" name="Picture 3419" descr="LOGO">
          <a:extLst>
            <a:ext uri="{FF2B5EF4-FFF2-40B4-BE49-F238E27FC236}">
              <a16:creationId xmlns:a16="http://schemas.microsoft.com/office/drawing/2014/main" id="{00000000-0008-0000-0F00-00002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1" name="Picture 3420" descr="LOGO">
          <a:extLst>
            <a:ext uri="{FF2B5EF4-FFF2-40B4-BE49-F238E27FC236}">
              <a16:creationId xmlns:a16="http://schemas.microsoft.com/office/drawing/2014/main" id="{00000000-0008-0000-0F00-00002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12" name="Picture 1252" descr="Inline image">
          <a:extLst>
            <a:ext uri="{FF2B5EF4-FFF2-40B4-BE49-F238E27FC236}">
              <a16:creationId xmlns:a16="http://schemas.microsoft.com/office/drawing/2014/main" id="{00000000-0008-0000-0F00-00003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3" name="Picture 3422" descr="LOGO">
          <a:extLst>
            <a:ext uri="{FF2B5EF4-FFF2-40B4-BE49-F238E27FC236}">
              <a16:creationId xmlns:a16="http://schemas.microsoft.com/office/drawing/2014/main" id="{00000000-0008-0000-0F00-00003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4" name="Picture 3423" descr="LOGO">
          <a:extLst>
            <a:ext uri="{FF2B5EF4-FFF2-40B4-BE49-F238E27FC236}">
              <a16:creationId xmlns:a16="http://schemas.microsoft.com/office/drawing/2014/main" id="{00000000-0008-0000-0F00-00003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5" name="Picture 3424" descr="LOGO">
          <a:extLst>
            <a:ext uri="{FF2B5EF4-FFF2-40B4-BE49-F238E27FC236}">
              <a16:creationId xmlns:a16="http://schemas.microsoft.com/office/drawing/2014/main" id="{00000000-0008-0000-0F00-00003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6" name="Picture 3425" descr="LOGO">
          <a:extLst>
            <a:ext uri="{FF2B5EF4-FFF2-40B4-BE49-F238E27FC236}">
              <a16:creationId xmlns:a16="http://schemas.microsoft.com/office/drawing/2014/main" id="{00000000-0008-0000-0F00-00003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7" name="Picture 3426" descr="LOGO">
          <a:extLst>
            <a:ext uri="{FF2B5EF4-FFF2-40B4-BE49-F238E27FC236}">
              <a16:creationId xmlns:a16="http://schemas.microsoft.com/office/drawing/2014/main" id="{00000000-0008-0000-0F00-00003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8" name="Picture 3427" descr="LOGO">
          <a:extLst>
            <a:ext uri="{FF2B5EF4-FFF2-40B4-BE49-F238E27FC236}">
              <a16:creationId xmlns:a16="http://schemas.microsoft.com/office/drawing/2014/main" id="{00000000-0008-0000-0F00-00003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19" name="Picture 3428" descr="LOGO">
          <a:extLst>
            <a:ext uri="{FF2B5EF4-FFF2-40B4-BE49-F238E27FC236}">
              <a16:creationId xmlns:a16="http://schemas.microsoft.com/office/drawing/2014/main" id="{00000000-0008-0000-0F00-00003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20" name="Picture 1252" descr="Inline image">
          <a:extLst>
            <a:ext uri="{FF2B5EF4-FFF2-40B4-BE49-F238E27FC236}">
              <a16:creationId xmlns:a16="http://schemas.microsoft.com/office/drawing/2014/main" id="{00000000-0008-0000-0F00-00003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21" name="Picture 1" descr="LOGO">
          <a:extLst>
            <a:ext uri="{FF2B5EF4-FFF2-40B4-BE49-F238E27FC236}">
              <a16:creationId xmlns:a16="http://schemas.microsoft.com/office/drawing/2014/main" id="{00000000-0008-0000-0F00-00003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2" name="Picture 3431" descr="LOGO">
          <a:extLst>
            <a:ext uri="{FF2B5EF4-FFF2-40B4-BE49-F238E27FC236}">
              <a16:creationId xmlns:a16="http://schemas.microsoft.com/office/drawing/2014/main" id="{00000000-0008-0000-0F00-00003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3" name="Picture 3432" descr="LOGO">
          <a:extLst>
            <a:ext uri="{FF2B5EF4-FFF2-40B4-BE49-F238E27FC236}">
              <a16:creationId xmlns:a16="http://schemas.microsoft.com/office/drawing/2014/main" id="{00000000-0008-0000-0F00-00003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4" name="Picture 3433" descr="LOGO">
          <a:extLst>
            <a:ext uri="{FF2B5EF4-FFF2-40B4-BE49-F238E27FC236}">
              <a16:creationId xmlns:a16="http://schemas.microsoft.com/office/drawing/2014/main" id="{00000000-0008-0000-0F00-00003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5" name="Picture 3434" descr="LOGO">
          <a:extLst>
            <a:ext uri="{FF2B5EF4-FFF2-40B4-BE49-F238E27FC236}">
              <a16:creationId xmlns:a16="http://schemas.microsoft.com/office/drawing/2014/main" id="{00000000-0008-0000-0F00-00003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6" name="Picture 3435" descr="LOGO">
          <a:extLst>
            <a:ext uri="{FF2B5EF4-FFF2-40B4-BE49-F238E27FC236}">
              <a16:creationId xmlns:a16="http://schemas.microsoft.com/office/drawing/2014/main" id="{00000000-0008-0000-0F00-00003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7" name="Picture 3436" descr="LOGO">
          <a:extLst>
            <a:ext uri="{FF2B5EF4-FFF2-40B4-BE49-F238E27FC236}">
              <a16:creationId xmlns:a16="http://schemas.microsoft.com/office/drawing/2014/main" id="{00000000-0008-0000-0F00-00003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8" name="Picture 3437" descr="LOGO">
          <a:extLst>
            <a:ext uri="{FF2B5EF4-FFF2-40B4-BE49-F238E27FC236}">
              <a16:creationId xmlns:a16="http://schemas.microsoft.com/office/drawing/2014/main" id="{00000000-0008-0000-0F00-00004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29" name="Picture 3438" descr="LOGO">
          <a:extLst>
            <a:ext uri="{FF2B5EF4-FFF2-40B4-BE49-F238E27FC236}">
              <a16:creationId xmlns:a16="http://schemas.microsoft.com/office/drawing/2014/main" id="{00000000-0008-0000-0F00-00004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30" name="Picture 3439" descr="LOGO">
          <a:extLst>
            <a:ext uri="{FF2B5EF4-FFF2-40B4-BE49-F238E27FC236}">
              <a16:creationId xmlns:a16="http://schemas.microsoft.com/office/drawing/2014/main" id="{00000000-0008-0000-0F00-00004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1" name="Picture 3440" descr="LOGO">
          <a:extLst>
            <a:ext uri="{FF2B5EF4-FFF2-40B4-BE49-F238E27FC236}">
              <a16:creationId xmlns:a16="http://schemas.microsoft.com/office/drawing/2014/main" id="{00000000-0008-0000-0F00-00004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2" name="Picture 3441" descr="LOGO">
          <a:extLst>
            <a:ext uri="{FF2B5EF4-FFF2-40B4-BE49-F238E27FC236}">
              <a16:creationId xmlns:a16="http://schemas.microsoft.com/office/drawing/2014/main" id="{00000000-0008-0000-0F00-00004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3" name="Picture 3442" descr="LOGO">
          <a:extLst>
            <a:ext uri="{FF2B5EF4-FFF2-40B4-BE49-F238E27FC236}">
              <a16:creationId xmlns:a16="http://schemas.microsoft.com/office/drawing/2014/main" id="{00000000-0008-0000-0F00-00004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4" name="Picture 3443" descr="LOGO">
          <a:extLst>
            <a:ext uri="{FF2B5EF4-FFF2-40B4-BE49-F238E27FC236}">
              <a16:creationId xmlns:a16="http://schemas.microsoft.com/office/drawing/2014/main" id="{00000000-0008-0000-0F00-00004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5" name="Picture 3444" descr="LOGO">
          <a:extLst>
            <a:ext uri="{FF2B5EF4-FFF2-40B4-BE49-F238E27FC236}">
              <a16:creationId xmlns:a16="http://schemas.microsoft.com/office/drawing/2014/main" id="{00000000-0008-0000-0F00-00004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6" name="Picture 3445" descr="LOGO">
          <a:extLst>
            <a:ext uri="{FF2B5EF4-FFF2-40B4-BE49-F238E27FC236}">
              <a16:creationId xmlns:a16="http://schemas.microsoft.com/office/drawing/2014/main" id="{00000000-0008-0000-0F00-00004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7" name="Picture 3446" descr="LOGO">
          <a:extLst>
            <a:ext uri="{FF2B5EF4-FFF2-40B4-BE49-F238E27FC236}">
              <a16:creationId xmlns:a16="http://schemas.microsoft.com/office/drawing/2014/main" id="{00000000-0008-0000-0F00-00004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8" name="Picture 3447" descr="LOGO">
          <a:extLst>
            <a:ext uri="{FF2B5EF4-FFF2-40B4-BE49-F238E27FC236}">
              <a16:creationId xmlns:a16="http://schemas.microsoft.com/office/drawing/2014/main" id="{00000000-0008-0000-0F00-00004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39" name="Picture 1252" descr="Inline image">
          <a:extLst>
            <a:ext uri="{FF2B5EF4-FFF2-40B4-BE49-F238E27FC236}">
              <a16:creationId xmlns:a16="http://schemas.microsoft.com/office/drawing/2014/main" id="{00000000-0008-0000-0F00-00004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0" name="Picture 3449" descr="LOGO">
          <a:extLst>
            <a:ext uri="{FF2B5EF4-FFF2-40B4-BE49-F238E27FC236}">
              <a16:creationId xmlns:a16="http://schemas.microsoft.com/office/drawing/2014/main" id="{00000000-0008-0000-0F00-00004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1" name="Picture 3450" descr="LOGO">
          <a:extLst>
            <a:ext uri="{FF2B5EF4-FFF2-40B4-BE49-F238E27FC236}">
              <a16:creationId xmlns:a16="http://schemas.microsoft.com/office/drawing/2014/main" id="{00000000-0008-0000-0F00-00004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2" name="Picture 3451" descr="LOGO">
          <a:extLst>
            <a:ext uri="{FF2B5EF4-FFF2-40B4-BE49-F238E27FC236}">
              <a16:creationId xmlns:a16="http://schemas.microsoft.com/office/drawing/2014/main" id="{00000000-0008-0000-0F00-00004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3" name="Picture 3452" descr="LOGO">
          <a:extLst>
            <a:ext uri="{FF2B5EF4-FFF2-40B4-BE49-F238E27FC236}">
              <a16:creationId xmlns:a16="http://schemas.microsoft.com/office/drawing/2014/main" id="{00000000-0008-0000-0F00-00004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4" name="Picture 3453" descr="LOGO">
          <a:extLst>
            <a:ext uri="{FF2B5EF4-FFF2-40B4-BE49-F238E27FC236}">
              <a16:creationId xmlns:a16="http://schemas.microsoft.com/office/drawing/2014/main" id="{00000000-0008-0000-0F00-00005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5" name="Picture 3454" descr="LOGO">
          <a:extLst>
            <a:ext uri="{FF2B5EF4-FFF2-40B4-BE49-F238E27FC236}">
              <a16:creationId xmlns:a16="http://schemas.microsoft.com/office/drawing/2014/main" id="{00000000-0008-0000-0F00-00005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346" name="Picture 3455" descr="LOGO">
          <a:extLst>
            <a:ext uri="{FF2B5EF4-FFF2-40B4-BE49-F238E27FC236}">
              <a16:creationId xmlns:a16="http://schemas.microsoft.com/office/drawing/2014/main" id="{00000000-0008-0000-0F00-00005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47" name="Picture 1252" descr="Inline image">
          <a:extLst>
            <a:ext uri="{FF2B5EF4-FFF2-40B4-BE49-F238E27FC236}">
              <a16:creationId xmlns:a16="http://schemas.microsoft.com/office/drawing/2014/main" id="{00000000-0008-0000-0F00-00005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" name="Picture 1" descr="LOGO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" name="Picture 3405" descr="LOGO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" name="Picture 3406" descr="LOGO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" name="Picture 3407" descr="LOGO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" name="Picture 3408" descr="LOGO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" name="Picture 3409" descr="LOGO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3" name="Picture 3410" descr="LOGO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" name="Picture 3411" descr="LOGO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5" name="Picture 3412" descr="LOGO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" name="Picture 3413" descr="LOGO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" name="Picture 3414" descr="LOGO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" name="Picture 3415" descr="LOGO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9" name="Picture 3416" descr="LOGO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0" name="Picture 3417" descr="LOGO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1" name="Picture 3418" descr="LOGO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2" name="Picture 3419" descr="LOGO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3" name="Picture 3420" descr="LOGO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4" name="Picture 1252" descr="Inline image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" name="Picture 3422" descr="LOGO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" name="Picture 3423" descr="LOGO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" name="Picture 3424" descr="LOGO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8" name="Picture 3425" descr="LOGO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9" name="Picture 3426" descr="LOGO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0" name="Picture 3427" descr="LOGO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1" name="Picture 3428" descr="LOGO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82" name="Picture 1252" descr="Inline image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83" name="Picture 1" descr="LOGO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4" name="Picture 3431" descr="LOGO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5" name="Picture 3432" descr="LOGO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6" name="Picture 3433" descr="LOGO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7" name="Picture 3434" descr="LOGO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8" name="Picture 3435" descr="LOGO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9" name="Picture 3436" descr="LOGO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0" name="Picture 3437" descr="LOGO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1" name="Picture 3438" descr="LOGO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2" name="Picture 3439" descr="LOGO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3" name="Picture 3440" descr="LOGO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4" name="Picture 3441" descr="LOGO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5" name="Picture 3442" descr="LOGO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6" name="Picture 3443" descr="LOGO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7" name="Picture 3444" descr="LOGO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8" name="Picture 3445" descr="LOGO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9" name="Picture 3446" descr="LOGO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0" name="Picture 3447" descr="LOGO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01" name="Picture 1252" descr="Inline image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2" name="Picture 3449" descr="LOGO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3" name="Picture 3450" descr="LOGO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4" name="Picture 3451" descr="LOGO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5" name="Picture 3452" descr="LOGO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6" name="Picture 3453" descr="LOGO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7" name="Picture 3454" descr="LOGO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8" name="Picture 3455" descr="LOGO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09" name="Picture 1252" descr="Inline image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10" name="Picture 1" descr="LOGO">
          <a:extLst>
            <a:ext uri="{FF2B5EF4-FFF2-40B4-BE49-F238E27FC236}">
              <a16:creationId xmlns:a16="http://schemas.microsoft.com/office/drawing/2014/main" id="{7251515F-E97D-4C32-A0E7-12242812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1" name="Picture 21" descr="LOGO">
          <a:extLst>
            <a:ext uri="{FF2B5EF4-FFF2-40B4-BE49-F238E27FC236}">
              <a16:creationId xmlns:a16="http://schemas.microsoft.com/office/drawing/2014/main" id="{1D9A2C96-6C9B-4D1D-9481-1C930BA2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2" name="Picture 3405" descr="LOGO">
          <a:extLst>
            <a:ext uri="{FF2B5EF4-FFF2-40B4-BE49-F238E27FC236}">
              <a16:creationId xmlns:a16="http://schemas.microsoft.com/office/drawing/2014/main" id="{9DF77D71-8073-4F6B-9791-0086D394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3" name="Picture 3406" descr="LOGO">
          <a:extLst>
            <a:ext uri="{FF2B5EF4-FFF2-40B4-BE49-F238E27FC236}">
              <a16:creationId xmlns:a16="http://schemas.microsoft.com/office/drawing/2014/main" id="{576DDBC9-4625-406C-A33A-19A27672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4" name="Picture 3407" descr="LOGO">
          <a:extLst>
            <a:ext uri="{FF2B5EF4-FFF2-40B4-BE49-F238E27FC236}">
              <a16:creationId xmlns:a16="http://schemas.microsoft.com/office/drawing/2014/main" id="{A70A5DAD-3F16-4DAB-8B94-E270FC22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5" name="Picture 3408" descr="LOGO">
          <a:extLst>
            <a:ext uri="{FF2B5EF4-FFF2-40B4-BE49-F238E27FC236}">
              <a16:creationId xmlns:a16="http://schemas.microsoft.com/office/drawing/2014/main" id="{84874F8E-6491-44DB-B678-026C6BED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6" name="Picture 3409" descr="LOGO">
          <a:extLst>
            <a:ext uri="{FF2B5EF4-FFF2-40B4-BE49-F238E27FC236}">
              <a16:creationId xmlns:a16="http://schemas.microsoft.com/office/drawing/2014/main" id="{5786ADD6-0E42-4ADD-B5B2-F83077ED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7" name="Picture 3410" descr="LOGO">
          <a:extLst>
            <a:ext uri="{FF2B5EF4-FFF2-40B4-BE49-F238E27FC236}">
              <a16:creationId xmlns:a16="http://schemas.microsoft.com/office/drawing/2014/main" id="{EF85945F-AE54-4351-B637-74056AB5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8" name="Picture 3411" descr="LOGO">
          <a:extLst>
            <a:ext uri="{FF2B5EF4-FFF2-40B4-BE49-F238E27FC236}">
              <a16:creationId xmlns:a16="http://schemas.microsoft.com/office/drawing/2014/main" id="{F374BB51-6882-46FB-9FE3-38882EC7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9" name="Picture 3412" descr="LOGO">
          <a:extLst>
            <a:ext uri="{FF2B5EF4-FFF2-40B4-BE49-F238E27FC236}">
              <a16:creationId xmlns:a16="http://schemas.microsoft.com/office/drawing/2014/main" id="{865F3285-12D3-44C3-86E1-2A0C5D96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0" name="Picture 3413" descr="LOGO">
          <a:extLst>
            <a:ext uri="{FF2B5EF4-FFF2-40B4-BE49-F238E27FC236}">
              <a16:creationId xmlns:a16="http://schemas.microsoft.com/office/drawing/2014/main" id="{716B8DC0-16F5-4DDF-8943-77B5E4EC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1" name="Picture 3414" descr="LOGO">
          <a:extLst>
            <a:ext uri="{FF2B5EF4-FFF2-40B4-BE49-F238E27FC236}">
              <a16:creationId xmlns:a16="http://schemas.microsoft.com/office/drawing/2014/main" id="{0BF6CC8F-785A-458A-AC7C-E33551E1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2" name="Picture 3415" descr="LOGO">
          <a:extLst>
            <a:ext uri="{FF2B5EF4-FFF2-40B4-BE49-F238E27FC236}">
              <a16:creationId xmlns:a16="http://schemas.microsoft.com/office/drawing/2014/main" id="{94D0C0BE-525C-4F1E-8C0F-351CAE35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3" name="Picture 3416" descr="LOGO">
          <a:extLst>
            <a:ext uri="{FF2B5EF4-FFF2-40B4-BE49-F238E27FC236}">
              <a16:creationId xmlns:a16="http://schemas.microsoft.com/office/drawing/2014/main" id="{E93E5A7B-0FD6-42F3-B321-A7517E94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4" name="Picture 3417" descr="LOGO">
          <a:extLst>
            <a:ext uri="{FF2B5EF4-FFF2-40B4-BE49-F238E27FC236}">
              <a16:creationId xmlns:a16="http://schemas.microsoft.com/office/drawing/2014/main" id="{A34CE539-5705-4CFB-BE55-7A94699E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5" name="Picture 3418" descr="LOGO">
          <a:extLst>
            <a:ext uri="{FF2B5EF4-FFF2-40B4-BE49-F238E27FC236}">
              <a16:creationId xmlns:a16="http://schemas.microsoft.com/office/drawing/2014/main" id="{D17AA5FC-902D-44A3-8DAE-59E46794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6" name="Picture 3419" descr="LOGO">
          <a:extLst>
            <a:ext uri="{FF2B5EF4-FFF2-40B4-BE49-F238E27FC236}">
              <a16:creationId xmlns:a16="http://schemas.microsoft.com/office/drawing/2014/main" id="{70A110CC-607A-48C8-A8F2-2A210B39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7" name="Picture 3420" descr="LOGO">
          <a:extLst>
            <a:ext uri="{FF2B5EF4-FFF2-40B4-BE49-F238E27FC236}">
              <a16:creationId xmlns:a16="http://schemas.microsoft.com/office/drawing/2014/main" id="{7D1D5C5C-C908-4EA9-921C-146BAED8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28" name="Picture 1252" descr="Inline image">
          <a:extLst>
            <a:ext uri="{FF2B5EF4-FFF2-40B4-BE49-F238E27FC236}">
              <a16:creationId xmlns:a16="http://schemas.microsoft.com/office/drawing/2014/main" id="{68583BBC-FAE0-4C93-893D-11EF4D7B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9" name="Picture 3422" descr="LOGO">
          <a:extLst>
            <a:ext uri="{FF2B5EF4-FFF2-40B4-BE49-F238E27FC236}">
              <a16:creationId xmlns:a16="http://schemas.microsoft.com/office/drawing/2014/main" id="{7E10E563-CCD3-426E-A5B4-1096A293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0" name="Picture 3423" descr="LOGO">
          <a:extLst>
            <a:ext uri="{FF2B5EF4-FFF2-40B4-BE49-F238E27FC236}">
              <a16:creationId xmlns:a16="http://schemas.microsoft.com/office/drawing/2014/main" id="{88AEADE0-91C6-494D-A280-BC7A68C9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1" name="Picture 3424" descr="LOGO">
          <a:extLst>
            <a:ext uri="{FF2B5EF4-FFF2-40B4-BE49-F238E27FC236}">
              <a16:creationId xmlns:a16="http://schemas.microsoft.com/office/drawing/2014/main" id="{4D2DCB03-8784-4140-A102-B168882F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2" name="Picture 3425" descr="LOGO">
          <a:extLst>
            <a:ext uri="{FF2B5EF4-FFF2-40B4-BE49-F238E27FC236}">
              <a16:creationId xmlns:a16="http://schemas.microsoft.com/office/drawing/2014/main" id="{B48A6EC8-650E-4563-A49E-0E0B5E10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3" name="Picture 3426" descr="LOGO">
          <a:extLst>
            <a:ext uri="{FF2B5EF4-FFF2-40B4-BE49-F238E27FC236}">
              <a16:creationId xmlns:a16="http://schemas.microsoft.com/office/drawing/2014/main" id="{5B683AC9-7D49-4269-9BB2-DEADE973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4" name="Picture 3427" descr="LOGO">
          <a:extLst>
            <a:ext uri="{FF2B5EF4-FFF2-40B4-BE49-F238E27FC236}">
              <a16:creationId xmlns:a16="http://schemas.microsoft.com/office/drawing/2014/main" id="{9669CD96-4A31-4BB6-8ADE-81DD8C48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5" name="Picture 3428" descr="LOGO">
          <a:extLst>
            <a:ext uri="{FF2B5EF4-FFF2-40B4-BE49-F238E27FC236}">
              <a16:creationId xmlns:a16="http://schemas.microsoft.com/office/drawing/2014/main" id="{3255142C-774B-4F5B-A609-78D183FF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36" name="Picture 1252" descr="Inline image">
          <a:extLst>
            <a:ext uri="{FF2B5EF4-FFF2-40B4-BE49-F238E27FC236}">
              <a16:creationId xmlns:a16="http://schemas.microsoft.com/office/drawing/2014/main" id="{9B2E031A-0053-4E2B-B77F-F726CD7D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37" name="Picture 1" descr="LOGO">
          <a:extLst>
            <a:ext uri="{FF2B5EF4-FFF2-40B4-BE49-F238E27FC236}">
              <a16:creationId xmlns:a16="http://schemas.microsoft.com/office/drawing/2014/main" id="{97C8CD79-4D6D-40A1-90DB-A7C974C2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8" name="Picture 3431" descr="LOGO">
          <a:extLst>
            <a:ext uri="{FF2B5EF4-FFF2-40B4-BE49-F238E27FC236}">
              <a16:creationId xmlns:a16="http://schemas.microsoft.com/office/drawing/2014/main" id="{D682CDB8-DF23-4594-87AE-F15B1F80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9" name="Picture 3432" descr="LOGO">
          <a:extLst>
            <a:ext uri="{FF2B5EF4-FFF2-40B4-BE49-F238E27FC236}">
              <a16:creationId xmlns:a16="http://schemas.microsoft.com/office/drawing/2014/main" id="{B35A6884-FCBE-4BC1-8FE6-A464DA45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0" name="Picture 3433" descr="LOGO">
          <a:extLst>
            <a:ext uri="{FF2B5EF4-FFF2-40B4-BE49-F238E27FC236}">
              <a16:creationId xmlns:a16="http://schemas.microsoft.com/office/drawing/2014/main" id="{479F65EC-D265-49C0-B773-88E4E2C5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1" name="Picture 3434" descr="LOGO">
          <a:extLst>
            <a:ext uri="{FF2B5EF4-FFF2-40B4-BE49-F238E27FC236}">
              <a16:creationId xmlns:a16="http://schemas.microsoft.com/office/drawing/2014/main" id="{37922EE7-8404-41C6-880A-4965DB0F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2" name="Picture 3435" descr="LOGO">
          <a:extLst>
            <a:ext uri="{FF2B5EF4-FFF2-40B4-BE49-F238E27FC236}">
              <a16:creationId xmlns:a16="http://schemas.microsoft.com/office/drawing/2014/main" id="{03AB38E8-B99D-4827-A28F-FC449E82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3" name="Picture 3436" descr="LOGO">
          <a:extLst>
            <a:ext uri="{FF2B5EF4-FFF2-40B4-BE49-F238E27FC236}">
              <a16:creationId xmlns:a16="http://schemas.microsoft.com/office/drawing/2014/main" id="{71E981D0-A3A2-4286-BE50-57901C15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4" name="Picture 3437" descr="LOGO">
          <a:extLst>
            <a:ext uri="{FF2B5EF4-FFF2-40B4-BE49-F238E27FC236}">
              <a16:creationId xmlns:a16="http://schemas.microsoft.com/office/drawing/2014/main" id="{B45DB5FD-7675-418C-AD8C-596A959A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5" name="Picture 3438" descr="LOGO">
          <a:extLst>
            <a:ext uri="{FF2B5EF4-FFF2-40B4-BE49-F238E27FC236}">
              <a16:creationId xmlns:a16="http://schemas.microsoft.com/office/drawing/2014/main" id="{887E4CC1-985B-438C-90CC-E250C3D5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6" name="Picture 3439" descr="LOGO">
          <a:extLst>
            <a:ext uri="{FF2B5EF4-FFF2-40B4-BE49-F238E27FC236}">
              <a16:creationId xmlns:a16="http://schemas.microsoft.com/office/drawing/2014/main" id="{2E3B0344-8274-4145-97EC-C7182E7B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7" name="Picture 3440" descr="LOGO">
          <a:extLst>
            <a:ext uri="{FF2B5EF4-FFF2-40B4-BE49-F238E27FC236}">
              <a16:creationId xmlns:a16="http://schemas.microsoft.com/office/drawing/2014/main" id="{966A98D2-8AB4-4AA7-9D0A-BCAFFB0F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8" name="Picture 3441" descr="LOGO">
          <a:extLst>
            <a:ext uri="{FF2B5EF4-FFF2-40B4-BE49-F238E27FC236}">
              <a16:creationId xmlns:a16="http://schemas.microsoft.com/office/drawing/2014/main" id="{7E071869-9430-485A-93F1-21B742E2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9" name="Picture 3442" descr="LOGO">
          <a:extLst>
            <a:ext uri="{FF2B5EF4-FFF2-40B4-BE49-F238E27FC236}">
              <a16:creationId xmlns:a16="http://schemas.microsoft.com/office/drawing/2014/main" id="{FD4CC81C-8B7D-4D74-BAC8-33D8C195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0" name="Picture 3443" descr="LOGO">
          <a:extLst>
            <a:ext uri="{FF2B5EF4-FFF2-40B4-BE49-F238E27FC236}">
              <a16:creationId xmlns:a16="http://schemas.microsoft.com/office/drawing/2014/main" id="{B451E293-8C23-4641-9207-CEBB0D49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1" name="Picture 3444" descr="LOGO">
          <a:extLst>
            <a:ext uri="{FF2B5EF4-FFF2-40B4-BE49-F238E27FC236}">
              <a16:creationId xmlns:a16="http://schemas.microsoft.com/office/drawing/2014/main" id="{8DD093BE-F801-4428-95A2-CFBE6F8A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2" name="Picture 3445" descr="LOGO">
          <a:extLst>
            <a:ext uri="{FF2B5EF4-FFF2-40B4-BE49-F238E27FC236}">
              <a16:creationId xmlns:a16="http://schemas.microsoft.com/office/drawing/2014/main" id="{4D0DF341-3EFA-4AF6-9025-25039FBF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3" name="Picture 3446" descr="LOGO">
          <a:extLst>
            <a:ext uri="{FF2B5EF4-FFF2-40B4-BE49-F238E27FC236}">
              <a16:creationId xmlns:a16="http://schemas.microsoft.com/office/drawing/2014/main" id="{056F6966-0582-467B-BCA7-2A170C15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4" name="Picture 3447" descr="LOGO">
          <a:extLst>
            <a:ext uri="{FF2B5EF4-FFF2-40B4-BE49-F238E27FC236}">
              <a16:creationId xmlns:a16="http://schemas.microsoft.com/office/drawing/2014/main" id="{285193EE-3C7F-42CF-826D-33AD43C6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55" name="Picture 1252" descr="Inline image">
          <a:extLst>
            <a:ext uri="{FF2B5EF4-FFF2-40B4-BE49-F238E27FC236}">
              <a16:creationId xmlns:a16="http://schemas.microsoft.com/office/drawing/2014/main" id="{80A64149-C26A-49B2-A664-05FBF39E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6" name="Picture 3449" descr="LOGO">
          <a:extLst>
            <a:ext uri="{FF2B5EF4-FFF2-40B4-BE49-F238E27FC236}">
              <a16:creationId xmlns:a16="http://schemas.microsoft.com/office/drawing/2014/main" id="{DA3172B5-1DB1-44EF-819E-F5A6020E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7" name="Picture 3450" descr="LOGO">
          <a:extLst>
            <a:ext uri="{FF2B5EF4-FFF2-40B4-BE49-F238E27FC236}">
              <a16:creationId xmlns:a16="http://schemas.microsoft.com/office/drawing/2014/main" id="{54B855AB-27DE-47D3-AE0D-8C7609CD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8" name="Picture 3451" descr="LOGO">
          <a:extLst>
            <a:ext uri="{FF2B5EF4-FFF2-40B4-BE49-F238E27FC236}">
              <a16:creationId xmlns:a16="http://schemas.microsoft.com/office/drawing/2014/main" id="{E71AD911-C3B8-4D11-92C4-FD2236C2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9" name="Picture 3452" descr="LOGO">
          <a:extLst>
            <a:ext uri="{FF2B5EF4-FFF2-40B4-BE49-F238E27FC236}">
              <a16:creationId xmlns:a16="http://schemas.microsoft.com/office/drawing/2014/main" id="{133D7210-6921-4E19-8E5F-080FFC23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0" name="Picture 3453" descr="LOGO">
          <a:extLst>
            <a:ext uri="{FF2B5EF4-FFF2-40B4-BE49-F238E27FC236}">
              <a16:creationId xmlns:a16="http://schemas.microsoft.com/office/drawing/2014/main" id="{701F1FC5-DAA6-4614-A618-8B11B978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1" name="Picture 3454" descr="LOGO">
          <a:extLst>
            <a:ext uri="{FF2B5EF4-FFF2-40B4-BE49-F238E27FC236}">
              <a16:creationId xmlns:a16="http://schemas.microsoft.com/office/drawing/2014/main" id="{9D3AEB86-E9C5-44CF-BD22-AB1E2984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2" name="Picture 3455" descr="LOGO">
          <a:extLst>
            <a:ext uri="{FF2B5EF4-FFF2-40B4-BE49-F238E27FC236}">
              <a16:creationId xmlns:a16="http://schemas.microsoft.com/office/drawing/2014/main" id="{44EA1F0B-57FB-4B4F-8201-9EEF9407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63" name="Picture 1252" descr="Inline image">
          <a:extLst>
            <a:ext uri="{FF2B5EF4-FFF2-40B4-BE49-F238E27FC236}">
              <a16:creationId xmlns:a16="http://schemas.microsoft.com/office/drawing/2014/main" id="{DD677CF3-626C-47D4-8316-F0771623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64" name="Picture 1" descr="LOGO">
          <a:extLst>
            <a:ext uri="{FF2B5EF4-FFF2-40B4-BE49-F238E27FC236}">
              <a16:creationId xmlns:a16="http://schemas.microsoft.com/office/drawing/2014/main" id="{FD0B6E84-D474-46C8-AF1A-333E3F3B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5" name="Picture 21" descr="LOGO">
          <a:extLst>
            <a:ext uri="{FF2B5EF4-FFF2-40B4-BE49-F238E27FC236}">
              <a16:creationId xmlns:a16="http://schemas.microsoft.com/office/drawing/2014/main" id="{0DB62DBC-B9A5-4D37-9FFE-16B9EFC9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6" name="Picture 3405" descr="LOGO">
          <a:extLst>
            <a:ext uri="{FF2B5EF4-FFF2-40B4-BE49-F238E27FC236}">
              <a16:creationId xmlns:a16="http://schemas.microsoft.com/office/drawing/2014/main" id="{DB26DF3B-9F06-4985-9E10-737F458C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7" name="Picture 3406" descr="LOGO">
          <a:extLst>
            <a:ext uri="{FF2B5EF4-FFF2-40B4-BE49-F238E27FC236}">
              <a16:creationId xmlns:a16="http://schemas.microsoft.com/office/drawing/2014/main" id="{EA9135D2-8A89-4082-8D67-A36BBF13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8" name="Picture 3407" descr="LOGO">
          <a:extLst>
            <a:ext uri="{FF2B5EF4-FFF2-40B4-BE49-F238E27FC236}">
              <a16:creationId xmlns:a16="http://schemas.microsoft.com/office/drawing/2014/main" id="{72AFA504-30CA-45EF-90B3-E8AF7BB0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9" name="Picture 3408" descr="LOGO">
          <a:extLst>
            <a:ext uri="{FF2B5EF4-FFF2-40B4-BE49-F238E27FC236}">
              <a16:creationId xmlns:a16="http://schemas.microsoft.com/office/drawing/2014/main" id="{8744BADF-7CBA-41AF-85C0-3AACD3F2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0" name="Picture 3409" descr="LOGO">
          <a:extLst>
            <a:ext uri="{FF2B5EF4-FFF2-40B4-BE49-F238E27FC236}">
              <a16:creationId xmlns:a16="http://schemas.microsoft.com/office/drawing/2014/main" id="{C53CAD77-BDFB-48E2-9B70-79D9E76F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1" name="Picture 3410" descr="LOGO">
          <a:extLst>
            <a:ext uri="{FF2B5EF4-FFF2-40B4-BE49-F238E27FC236}">
              <a16:creationId xmlns:a16="http://schemas.microsoft.com/office/drawing/2014/main" id="{B39CA6E7-C441-422F-B943-6F0EE509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2" name="Picture 3411" descr="LOGO">
          <a:extLst>
            <a:ext uri="{FF2B5EF4-FFF2-40B4-BE49-F238E27FC236}">
              <a16:creationId xmlns:a16="http://schemas.microsoft.com/office/drawing/2014/main" id="{4842CBCB-BA51-498F-A934-8796A258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3" name="Picture 3412" descr="LOGO">
          <a:extLst>
            <a:ext uri="{FF2B5EF4-FFF2-40B4-BE49-F238E27FC236}">
              <a16:creationId xmlns:a16="http://schemas.microsoft.com/office/drawing/2014/main" id="{F4FD06DC-6790-4B29-AD5F-D05A67D1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4" name="Picture 3413" descr="LOGO">
          <a:extLst>
            <a:ext uri="{FF2B5EF4-FFF2-40B4-BE49-F238E27FC236}">
              <a16:creationId xmlns:a16="http://schemas.microsoft.com/office/drawing/2014/main" id="{463A83E0-7BC5-4CBB-ABD7-471132FD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5" name="Picture 3414" descr="LOGO">
          <a:extLst>
            <a:ext uri="{FF2B5EF4-FFF2-40B4-BE49-F238E27FC236}">
              <a16:creationId xmlns:a16="http://schemas.microsoft.com/office/drawing/2014/main" id="{FB3CE4E5-52FA-48F3-9983-122ECDBD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6" name="Picture 3415" descr="LOGO">
          <a:extLst>
            <a:ext uri="{FF2B5EF4-FFF2-40B4-BE49-F238E27FC236}">
              <a16:creationId xmlns:a16="http://schemas.microsoft.com/office/drawing/2014/main" id="{6CCAEE22-F1A0-4C9D-ADDE-B0CAAEC6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7" name="Picture 3416" descr="LOGO">
          <a:extLst>
            <a:ext uri="{FF2B5EF4-FFF2-40B4-BE49-F238E27FC236}">
              <a16:creationId xmlns:a16="http://schemas.microsoft.com/office/drawing/2014/main" id="{D3BE47CB-1EB8-4743-B5CB-F15EE8AB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8" name="Picture 3417" descr="LOGO">
          <a:extLst>
            <a:ext uri="{FF2B5EF4-FFF2-40B4-BE49-F238E27FC236}">
              <a16:creationId xmlns:a16="http://schemas.microsoft.com/office/drawing/2014/main" id="{8A9569EC-35B4-456E-975E-2558E5FF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9" name="Picture 3418" descr="LOGO">
          <a:extLst>
            <a:ext uri="{FF2B5EF4-FFF2-40B4-BE49-F238E27FC236}">
              <a16:creationId xmlns:a16="http://schemas.microsoft.com/office/drawing/2014/main" id="{5511EA81-1384-4D33-A573-FBEDB4DE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0" name="Picture 3419" descr="LOGO">
          <a:extLst>
            <a:ext uri="{FF2B5EF4-FFF2-40B4-BE49-F238E27FC236}">
              <a16:creationId xmlns:a16="http://schemas.microsoft.com/office/drawing/2014/main" id="{3FEBE19C-B5C4-4DB7-827A-55FB4282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1" name="Picture 3420" descr="LOGO">
          <a:extLst>
            <a:ext uri="{FF2B5EF4-FFF2-40B4-BE49-F238E27FC236}">
              <a16:creationId xmlns:a16="http://schemas.microsoft.com/office/drawing/2014/main" id="{AF4E90E0-C288-41BF-A60B-ACBBE95A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82" name="Picture 1252" descr="Inline image">
          <a:extLst>
            <a:ext uri="{FF2B5EF4-FFF2-40B4-BE49-F238E27FC236}">
              <a16:creationId xmlns:a16="http://schemas.microsoft.com/office/drawing/2014/main" id="{CA0D4206-B70B-48CB-8C3E-F82AF491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3" name="Picture 3422" descr="LOGO">
          <a:extLst>
            <a:ext uri="{FF2B5EF4-FFF2-40B4-BE49-F238E27FC236}">
              <a16:creationId xmlns:a16="http://schemas.microsoft.com/office/drawing/2014/main" id="{2A19E480-230F-4D68-89F7-D4DFF3D7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4" name="Picture 3423" descr="LOGO">
          <a:extLst>
            <a:ext uri="{FF2B5EF4-FFF2-40B4-BE49-F238E27FC236}">
              <a16:creationId xmlns:a16="http://schemas.microsoft.com/office/drawing/2014/main" id="{E12EA6B6-FB69-490C-B107-8A2B5ACC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5" name="Picture 3424" descr="LOGO">
          <a:extLst>
            <a:ext uri="{FF2B5EF4-FFF2-40B4-BE49-F238E27FC236}">
              <a16:creationId xmlns:a16="http://schemas.microsoft.com/office/drawing/2014/main" id="{63E6EF49-BC59-4D6A-ADB2-B7D08E87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6" name="Picture 3425" descr="LOGO">
          <a:extLst>
            <a:ext uri="{FF2B5EF4-FFF2-40B4-BE49-F238E27FC236}">
              <a16:creationId xmlns:a16="http://schemas.microsoft.com/office/drawing/2014/main" id="{78B148DF-968B-46E7-B4AD-FB0F3F99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7" name="Picture 3426" descr="LOGO">
          <a:extLst>
            <a:ext uri="{FF2B5EF4-FFF2-40B4-BE49-F238E27FC236}">
              <a16:creationId xmlns:a16="http://schemas.microsoft.com/office/drawing/2014/main" id="{B8C7CD1D-8E4F-4BBD-83F6-10B1031C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8" name="Picture 3427" descr="LOGO">
          <a:extLst>
            <a:ext uri="{FF2B5EF4-FFF2-40B4-BE49-F238E27FC236}">
              <a16:creationId xmlns:a16="http://schemas.microsoft.com/office/drawing/2014/main" id="{DB5058AD-8DD7-43E9-89EC-68147891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9" name="Picture 3428" descr="LOGO">
          <a:extLst>
            <a:ext uri="{FF2B5EF4-FFF2-40B4-BE49-F238E27FC236}">
              <a16:creationId xmlns:a16="http://schemas.microsoft.com/office/drawing/2014/main" id="{25D24BAA-23A2-4C44-AED0-47332BD6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90" name="Picture 1252" descr="Inline image">
          <a:extLst>
            <a:ext uri="{FF2B5EF4-FFF2-40B4-BE49-F238E27FC236}">
              <a16:creationId xmlns:a16="http://schemas.microsoft.com/office/drawing/2014/main" id="{A1EB55A9-F94D-4D9B-9798-31239D64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91" name="Picture 1" descr="LOGO">
          <a:extLst>
            <a:ext uri="{FF2B5EF4-FFF2-40B4-BE49-F238E27FC236}">
              <a16:creationId xmlns:a16="http://schemas.microsoft.com/office/drawing/2014/main" id="{1DCC8694-0519-4995-A87E-70FE733A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2" name="Picture 3431" descr="LOGO">
          <a:extLst>
            <a:ext uri="{FF2B5EF4-FFF2-40B4-BE49-F238E27FC236}">
              <a16:creationId xmlns:a16="http://schemas.microsoft.com/office/drawing/2014/main" id="{EE48BECD-181E-4C5A-BA9F-C9AD662F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3" name="Picture 3432" descr="LOGO">
          <a:extLst>
            <a:ext uri="{FF2B5EF4-FFF2-40B4-BE49-F238E27FC236}">
              <a16:creationId xmlns:a16="http://schemas.microsoft.com/office/drawing/2014/main" id="{20DCB5EE-CD7E-472F-BF86-F19C46A6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4" name="Picture 3433" descr="LOGO">
          <a:extLst>
            <a:ext uri="{FF2B5EF4-FFF2-40B4-BE49-F238E27FC236}">
              <a16:creationId xmlns:a16="http://schemas.microsoft.com/office/drawing/2014/main" id="{6EA24D29-8F2D-4B73-A9BD-26D9AB8B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5" name="Picture 3434" descr="LOGO">
          <a:extLst>
            <a:ext uri="{FF2B5EF4-FFF2-40B4-BE49-F238E27FC236}">
              <a16:creationId xmlns:a16="http://schemas.microsoft.com/office/drawing/2014/main" id="{B01278EF-97AE-4952-93BE-CE3C2AB3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6" name="Picture 3435" descr="LOGO">
          <a:extLst>
            <a:ext uri="{FF2B5EF4-FFF2-40B4-BE49-F238E27FC236}">
              <a16:creationId xmlns:a16="http://schemas.microsoft.com/office/drawing/2014/main" id="{334AFAAF-93AB-4724-88FD-5656C063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7" name="Picture 3436" descr="LOGO">
          <a:extLst>
            <a:ext uri="{FF2B5EF4-FFF2-40B4-BE49-F238E27FC236}">
              <a16:creationId xmlns:a16="http://schemas.microsoft.com/office/drawing/2014/main" id="{C122DB06-C081-4B41-880E-84BB5A13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8" name="Picture 3437" descr="LOGO">
          <a:extLst>
            <a:ext uri="{FF2B5EF4-FFF2-40B4-BE49-F238E27FC236}">
              <a16:creationId xmlns:a16="http://schemas.microsoft.com/office/drawing/2014/main" id="{EAF6D4C5-726E-4B40-BD0A-6CC38817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9" name="Picture 3438" descr="LOGO">
          <a:extLst>
            <a:ext uri="{FF2B5EF4-FFF2-40B4-BE49-F238E27FC236}">
              <a16:creationId xmlns:a16="http://schemas.microsoft.com/office/drawing/2014/main" id="{649264F8-8F8D-4A16-A7E5-EC869AA0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00" name="Picture 3439" descr="LOGO">
          <a:extLst>
            <a:ext uri="{FF2B5EF4-FFF2-40B4-BE49-F238E27FC236}">
              <a16:creationId xmlns:a16="http://schemas.microsoft.com/office/drawing/2014/main" id="{CC23BEF1-C1AA-4C21-810A-7B6BFCA7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1" name="Picture 3440" descr="LOGO">
          <a:extLst>
            <a:ext uri="{FF2B5EF4-FFF2-40B4-BE49-F238E27FC236}">
              <a16:creationId xmlns:a16="http://schemas.microsoft.com/office/drawing/2014/main" id="{DAF44ECB-6689-4BC9-95DA-5D3BAF47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2" name="Picture 3441" descr="LOGO">
          <a:extLst>
            <a:ext uri="{FF2B5EF4-FFF2-40B4-BE49-F238E27FC236}">
              <a16:creationId xmlns:a16="http://schemas.microsoft.com/office/drawing/2014/main" id="{10E76904-FFF0-4D38-B3BA-375C41CA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3" name="Picture 3442" descr="LOGO">
          <a:extLst>
            <a:ext uri="{FF2B5EF4-FFF2-40B4-BE49-F238E27FC236}">
              <a16:creationId xmlns:a16="http://schemas.microsoft.com/office/drawing/2014/main" id="{904442F9-8758-4AE1-91BC-CF5617D9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4" name="Picture 3443" descr="LOGO">
          <a:extLst>
            <a:ext uri="{FF2B5EF4-FFF2-40B4-BE49-F238E27FC236}">
              <a16:creationId xmlns:a16="http://schemas.microsoft.com/office/drawing/2014/main" id="{5BECCDD0-D671-4058-8713-AB1EB206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5" name="Picture 3444" descr="LOGO">
          <a:extLst>
            <a:ext uri="{FF2B5EF4-FFF2-40B4-BE49-F238E27FC236}">
              <a16:creationId xmlns:a16="http://schemas.microsoft.com/office/drawing/2014/main" id="{220F8758-7B0C-4420-A74F-F40885A1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6" name="Picture 3445" descr="LOGO">
          <a:extLst>
            <a:ext uri="{FF2B5EF4-FFF2-40B4-BE49-F238E27FC236}">
              <a16:creationId xmlns:a16="http://schemas.microsoft.com/office/drawing/2014/main" id="{1AAEA5FC-890C-4986-AA8F-E208C6E6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7" name="Picture 3446" descr="LOGO">
          <a:extLst>
            <a:ext uri="{FF2B5EF4-FFF2-40B4-BE49-F238E27FC236}">
              <a16:creationId xmlns:a16="http://schemas.microsoft.com/office/drawing/2014/main" id="{FF14A617-46D3-4A14-AFF6-9643290F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8" name="Picture 3447" descr="LOGO">
          <a:extLst>
            <a:ext uri="{FF2B5EF4-FFF2-40B4-BE49-F238E27FC236}">
              <a16:creationId xmlns:a16="http://schemas.microsoft.com/office/drawing/2014/main" id="{92C084AB-37FC-4D7C-9DB4-E86282FC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9" name="Picture 1252" descr="Inline image">
          <a:extLst>
            <a:ext uri="{FF2B5EF4-FFF2-40B4-BE49-F238E27FC236}">
              <a16:creationId xmlns:a16="http://schemas.microsoft.com/office/drawing/2014/main" id="{671CB553-1E20-4AE4-B976-D4CAD20F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0" name="Picture 3449" descr="LOGO">
          <a:extLst>
            <a:ext uri="{FF2B5EF4-FFF2-40B4-BE49-F238E27FC236}">
              <a16:creationId xmlns:a16="http://schemas.microsoft.com/office/drawing/2014/main" id="{A75FB822-E3B5-45E3-90ED-390253F5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1" name="Picture 3450" descr="LOGO">
          <a:extLst>
            <a:ext uri="{FF2B5EF4-FFF2-40B4-BE49-F238E27FC236}">
              <a16:creationId xmlns:a16="http://schemas.microsoft.com/office/drawing/2014/main" id="{87B64DEA-5EC7-4B3D-970A-7D9BC33E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2" name="Picture 3451" descr="LOGO">
          <a:extLst>
            <a:ext uri="{FF2B5EF4-FFF2-40B4-BE49-F238E27FC236}">
              <a16:creationId xmlns:a16="http://schemas.microsoft.com/office/drawing/2014/main" id="{9BCEED77-9735-4056-BC9D-D4869965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3" name="Picture 3452" descr="LOGO">
          <a:extLst>
            <a:ext uri="{FF2B5EF4-FFF2-40B4-BE49-F238E27FC236}">
              <a16:creationId xmlns:a16="http://schemas.microsoft.com/office/drawing/2014/main" id="{700F5B7F-713D-4912-A793-F45ACCDC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4" name="Picture 3453" descr="LOGO">
          <a:extLst>
            <a:ext uri="{FF2B5EF4-FFF2-40B4-BE49-F238E27FC236}">
              <a16:creationId xmlns:a16="http://schemas.microsoft.com/office/drawing/2014/main" id="{800B19AB-38F8-4D94-ACE3-079EDC76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5" name="Picture 3454" descr="LOGO">
          <a:extLst>
            <a:ext uri="{FF2B5EF4-FFF2-40B4-BE49-F238E27FC236}">
              <a16:creationId xmlns:a16="http://schemas.microsoft.com/office/drawing/2014/main" id="{6D4F4E67-94CD-4E48-88E5-92104769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6" name="Picture 3455" descr="LOGO">
          <a:extLst>
            <a:ext uri="{FF2B5EF4-FFF2-40B4-BE49-F238E27FC236}">
              <a16:creationId xmlns:a16="http://schemas.microsoft.com/office/drawing/2014/main" id="{081DDAB9-0586-425D-A552-92B17FA4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17" name="Picture 1252" descr="Inline image">
          <a:extLst>
            <a:ext uri="{FF2B5EF4-FFF2-40B4-BE49-F238E27FC236}">
              <a16:creationId xmlns:a16="http://schemas.microsoft.com/office/drawing/2014/main" id="{0F635047-1E0F-49DD-9A58-61E61FBA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18" name="Picture 1" descr="LOGO">
          <a:extLst>
            <a:ext uri="{FF2B5EF4-FFF2-40B4-BE49-F238E27FC236}">
              <a16:creationId xmlns:a16="http://schemas.microsoft.com/office/drawing/2014/main" id="{3E05B303-FFFE-4407-9B5F-099AD0B5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19" name="Picture 21" descr="LOGO">
          <a:extLst>
            <a:ext uri="{FF2B5EF4-FFF2-40B4-BE49-F238E27FC236}">
              <a16:creationId xmlns:a16="http://schemas.microsoft.com/office/drawing/2014/main" id="{5C17C832-9EA2-42F7-B9DD-145511A6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0" name="Picture 3405" descr="LOGO">
          <a:extLst>
            <a:ext uri="{FF2B5EF4-FFF2-40B4-BE49-F238E27FC236}">
              <a16:creationId xmlns:a16="http://schemas.microsoft.com/office/drawing/2014/main" id="{BE47BEE4-17AA-408E-ACF7-B9552139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1" name="Picture 3406" descr="LOGO">
          <a:extLst>
            <a:ext uri="{FF2B5EF4-FFF2-40B4-BE49-F238E27FC236}">
              <a16:creationId xmlns:a16="http://schemas.microsoft.com/office/drawing/2014/main" id="{4F3A8E44-2D31-4F33-A00D-78944AA6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2" name="Picture 3407" descr="LOGO">
          <a:extLst>
            <a:ext uri="{FF2B5EF4-FFF2-40B4-BE49-F238E27FC236}">
              <a16:creationId xmlns:a16="http://schemas.microsoft.com/office/drawing/2014/main" id="{62B28C4F-356C-4BDD-A797-7B865038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3" name="Picture 3408" descr="LOGO">
          <a:extLst>
            <a:ext uri="{FF2B5EF4-FFF2-40B4-BE49-F238E27FC236}">
              <a16:creationId xmlns:a16="http://schemas.microsoft.com/office/drawing/2014/main" id="{26F5BAD1-CFDE-4482-8CC6-1F0A5F89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4" name="Picture 3409" descr="LOGO">
          <a:extLst>
            <a:ext uri="{FF2B5EF4-FFF2-40B4-BE49-F238E27FC236}">
              <a16:creationId xmlns:a16="http://schemas.microsoft.com/office/drawing/2014/main" id="{3A0B6B8E-4789-4630-850A-71DBCBCD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5" name="Picture 3410" descr="LOGO">
          <a:extLst>
            <a:ext uri="{FF2B5EF4-FFF2-40B4-BE49-F238E27FC236}">
              <a16:creationId xmlns:a16="http://schemas.microsoft.com/office/drawing/2014/main" id="{597E47EF-D010-4F35-84EC-0E1BBE97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6" name="Picture 3411" descr="LOGO">
          <a:extLst>
            <a:ext uri="{FF2B5EF4-FFF2-40B4-BE49-F238E27FC236}">
              <a16:creationId xmlns:a16="http://schemas.microsoft.com/office/drawing/2014/main" id="{92134B11-1323-468B-A481-0BB9171C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7" name="Picture 3412" descr="LOGO">
          <a:extLst>
            <a:ext uri="{FF2B5EF4-FFF2-40B4-BE49-F238E27FC236}">
              <a16:creationId xmlns:a16="http://schemas.microsoft.com/office/drawing/2014/main" id="{7F238798-6C77-4BE8-BD93-181C79AA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8" name="Picture 3413" descr="LOGO">
          <a:extLst>
            <a:ext uri="{FF2B5EF4-FFF2-40B4-BE49-F238E27FC236}">
              <a16:creationId xmlns:a16="http://schemas.microsoft.com/office/drawing/2014/main" id="{B6665BCF-4580-430B-ADE6-E9A01222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9" name="Picture 3414" descr="LOGO">
          <a:extLst>
            <a:ext uri="{FF2B5EF4-FFF2-40B4-BE49-F238E27FC236}">
              <a16:creationId xmlns:a16="http://schemas.microsoft.com/office/drawing/2014/main" id="{D2860F64-2208-4418-8B29-0AB7E4CB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0" name="Picture 3415" descr="LOGO">
          <a:extLst>
            <a:ext uri="{FF2B5EF4-FFF2-40B4-BE49-F238E27FC236}">
              <a16:creationId xmlns:a16="http://schemas.microsoft.com/office/drawing/2014/main" id="{1900D785-8ABB-4B43-B518-3F65941F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1" name="Picture 3416" descr="LOGO">
          <a:extLst>
            <a:ext uri="{FF2B5EF4-FFF2-40B4-BE49-F238E27FC236}">
              <a16:creationId xmlns:a16="http://schemas.microsoft.com/office/drawing/2014/main" id="{9A35D357-5CCD-499C-8316-08159CC1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2" name="Picture 3417" descr="LOGO">
          <a:extLst>
            <a:ext uri="{FF2B5EF4-FFF2-40B4-BE49-F238E27FC236}">
              <a16:creationId xmlns:a16="http://schemas.microsoft.com/office/drawing/2014/main" id="{54BE6CA5-82A1-4FC9-AC8D-937841A6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3" name="Picture 3418" descr="LOGO">
          <a:extLst>
            <a:ext uri="{FF2B5EF4-FFF2-40B4-BE49-F238E27FC236}">
              <a16:creationId xmlns:a16="http://schemas.microsoft.com/office/drawing/2014/main" id="{7BB2FB76-B426-4F42-A7C2-751E10EF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4" name="Picture 3419" descr="LOGO">
          <a:extLst>
            <a:ext uri="{FF2B5EF4-FFF2-40B4-BE49-F238E27FC236}">
              <a16:creationId xmlns:a16="http://schemas.microsoft.com/office/drawing/2014/main" id="{10379464-EBB9-4364-B334-795732A0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5" name="Picture 3420" descr="LOGO">
          <a:extLst>
            <a:ext uri="{FF2B5EF4-FFF2-40B4-BE49-F238E27FC236}">
              <a16:creationId xmlns:a16="http://schemas.microsoft.com/office/drawing/2014/main" id="{9C1173ED-DB61-4A13-B372-1599996E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36" name="Picture 1252" descr="Inline image">
          <a:extLst>
            <a:ext uri="{FF2B5EF4-FFF2-40B4-BE49-F238E27FC236}">
              <a16:creationId xmlns:a16="http://schemas.microsoft.com/office/drawing/2014/main" id="{68C82075-9DD8-49A4-95C8-F073EB9C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7" name="Picture 3422" descr="LOGO">
          <a:extLst>
            <a:ext uri="{FF2B5EF4-FFF2-40B4-BE49-F238E27FC236}">
              <a16:creationId xmlns:a16="http://schemas.microsoft.com/office/drawing/2014/main" id="{0EA9DE79-81DE-46B8-84B0-BB76B14E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8" name="Picture 3423" descr="LOGO">
          <a:extLst>
            <a:ext uri="{FF2B5EF4-FFF2-40B4-BE49-F238E27FC236}">
              <a16:creationId xmlns:a16="http://schemas.microsoft.com/office/drawing/2014/main" id="{8638BFF0-BC02-46B3-8245-5042270C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9" name="Picture 3424" descr="LOGO">
          <a:extLst>
            <a:ext uri="{FF2B5EF4-FFF2-40B4-BE49-F238E27FC236}">
              <a16:creationId xmlns:a16="http://schemas.microsoft.com/office/drawing/2014/main" id="{592BA1F0-A72F-48A9-AB66-10C4C96E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0" name="Picture 3425" descr="LOGO">
          <a:extLst>
            <a:ext uri="{FF2B5EF4-FFF2-40B4-BE49-F238E27FC236}">
              <a16:creationId xmlns:a16="http://schemas.microsoft.com/office/drawing/2014/main" id="{689592A2-58B2-4AF4-863D-C87C5EC9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1" name="Picture 3426" descr="LOGO">
          <a:extLst>
            <a:ext uri="{FF2B5EF4-FFF2-40B4-BE49-F238E27FC236}">
              <a16:creationId xmlns:a16="http://schemas.microsoft.com/office/drawing/2014/main" id="{565A32CE-2A45-43F3-80F6-BFBAC817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2" name="Picture 3427" descr="LOGO">
          <a:extLst>
            <a:ext uri="{FF2B5EF4-FFF2-40B4-BE49-F238E27FC236}">
              <a16:creationId xmlns:a16="http://schemas.microsoft.com/office/drawing/2014/main" id="{110A9220-EBC7-431D-8396-3F782675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3" name="Picture 3428" descr="LOGO">
          <a:extLst>
            <a:ext uri="{FF2B5EF4-FFF2-40B4-BE49-F238E27FC236}">
              <a16:creationId xmlns:a16="http://schemas.microsoft.com/office/drawing/2014/main" id="{D603E143-85A7-49A8-9DF9-4341D382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44" name="Picture 1252" descr="Inline image">
          <a:extLst>
            <a:ext uri="{FF2B5EF4-FFF2-40B4-BE49-F238E27FC236}">
              <a16:creationId xmlns:a16="http://schemas.microsoft.com/office/drawing/2014/main" id="{CC766294-3930-4501-8137-C74033DD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45" name="Picture 1" descr="LOGO">
          <a:extLst>
            <a:ext uri="{FF2B5EF4-FFF2-40B4-BE49-F238E27FC236}">
              <a16:creationId xmlns:a16="http://schemas.microsoft.com/office/drawing/2014/main" id="{BFA51DB1-DAA4-4DCF-A705-8122D169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6" name="Picture 3431" descr="LOGO">
          <a:extLst>
            <a:ext uri="{FF2B5EF4-FFF2-40B4-BE49-F238E27FC236}">
              <a16:creationId xmlns:a16="http://schemas.microsoft.com/office/drawing/2014/main" id="{93B31B76-FB4C-4A87-8C73-84E39B48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7" name="Picture 3432" descr="LOGO">
          <a:extLst>
            <a:ext uri="{FF2B5EF4-FFF2-40B4-BE49-F238E27FC236}">
              <a16:creationId xmlns:a16="http://schemas.microsoft.com/office/drawing/2014/main" id="{109D549A-9CDA-414E-945C-2FDE7063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8" name="Picture 3433" descr="LOGO">
          <a:extLst>
            <a:ext uri="{FF2B5EF4-FFF2-40B4-BE49-F238E27FC236}">
              <a16:creationId xmlns:a16="http://schemas.microsoft.com/office/drawing/2014/main" id="{D0071AA0-5EB1-4E23-BE70-AD79AF1D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9" name="Picture 3434" descr="LOGO">
          <a:extLst>
            <a:ext uri="{FF2B5EF4-FFF2-40B4-BE49-F238E27FC236}">
              <a16:creationId xmlns:a16="http://schemas.microsoft.com/office/drawing/2014/main" id="{AB3FC622-0B7E-4FF7-ABDE-CCDEC2AB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0" name="Picture 3435" descr="LOGO">
          <a:extLst>
            <a:ext uri="{FF2B5EF4-FFF2-40B4-BE49-F238E27FC236}">
              <a16:creationId xmlns:a16="http://schemas.microsoft.com/office/drawing/2014/main" id="{8B2C1C82-8A4D-4BC2-BC3A-0034EDD3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1" name="Picture 3436" descr="LOGO">
          <a:extLst>
            <a:ext uri="{FF2B5EF4-FFF2-40B4-BE49-F238E27FC236}">
              <a16:creationId xmlns:a16="http://schemas.microsoft.com/office/drawing/2014/main" id="{B8992E76-9A0D-41FF-BB6E-0E6CDB04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2" name="Picture 3437" descr="LOGO">
          <a:extLst>
            <a:ext uri="{FF2B5EF4-FFF2-40B4-BE49-F238E27FC236}">
              <a16:creationId xmlns:a16="http://schemas.microsoft.com/office/drawing/2014/main" id="{4C2DE22B-2595-4065-8993-EE17BE1C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3" name="Picture 3438" descr="LOGO">
          <a:extLst>
            <a:ext uri="{FF2B5EF4-FFF2-40B4-BE49-F238E27FC236}">
              <a16:creationId xmlns:a16="http://schemas.microsoft.com/office/drawing/2014/main" id="{3DD11B0A-3341-41D4-BC17-1AE57CBB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4" name="Picture 3439" descr="LOGO">
          <a:extLst>
            <a:ext uri="{FF2B5EF4-FFF2-40B4-BE49-F238E27FC236}">
              <a16:creationId xmlns:a16="http://schemas.microsoft.com/office/drawing/2014/main" id="{01E51DFC-46E0-4915-AC54-01EA5CCF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5" name="Picture 3440" descr="LOGO">
          <a:extLst>
            <a:ext uri="{FF2B5EF4-FFF2-40B4-BE49-F238E27FC236}">
              <a16:creationId xmlns:a16="http://schemas.microsoft.com/office/drawing/2014/main" id="{5968AACC-50A5-447D-83FD-CEA71A17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6" name="Picture 3441" descr="LOGO">
          <a:extLst>
            <a:ext uri="{FF2B5EF4-FFF2-40B4-BE49-F238E27FC236}">
              <a16:creationId xmlns:a16="http://schemas.microsoft.com/office/drawing/2014/main" id="{CD3D7B6E-1347-46B9-8F5A-1DCDEA40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7" name="Picture 3442" descr="LOGO">
          <a:extLst>
            <a:ext uri="{FF2B5EF4-FFF2-40B4-BE49-F238E27FC236}">
              <a16:creationId xmlns:a16="http://schemas.microsoft.com/office/drawing/2014/main" id="{81599F1F-3262-4257-97BD-1E934E1F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8" name="Picture 3443" descr="LOGO">
          <a:extLst>
            <a:ext uri="{FF2B5EF4-FFF2-40B4-BE49-F238E27FC236}">
              <a16:creationId xmlns:a16="http://schemas.microsoft.com/office/drawing/2014/main" id="{8167960F-5258-4C58-B270-B6E6E933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9" name="Picture 3444" descr="LOGO">
          <a:extLst>
            <a:ext uri="{FF2B5EF4-FFF2-40B4-BE49-F238E27FC236}">
              <a16:creationId xmlns:a16="http://schemas.microsoft.com/office/drawing/2014/main" id="{B2540C67-06BE-4479-A9CB-CF765D48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0" name="Picture 3445" descr="LOGO">
          <a:extLst>
            <a:ext uri="{FF2B5EF4-FFF2-40B4-BE49-F238E27FC236}">
              <a16:creationId xmlns:a16="http://schemas.microsoft.com/office/drawing/2014/main" id="{249FDAD7-29E3-4032-BE08-CB807CC1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1" name="Picture 3446" descr="LOGO">
          <a:extLst>
            <a:ext uri="{FF2B5EF4-FFF2-40B4-BE49-F238E27FC236}">
              <a16:creationId xmlns:a16="http://schemas.microsoft.com/office/drawing/2014/main" id="{7D7B1DF6-67C1-4460-BA67-C7F064B5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2" name="Picture 3447" descr="LOGO">
          <a:extLst>
            <a:ext uri="{FF2B5EF4-FFF2-40B4-BE49-F238E27FC236}">
              <a16:creationId xmlns:a16="http://schemas.microsoft.com/office/drawing/2014/main" id="{034C4F4C-9CC6-45DD-ABC1-1ABCAF94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63" name="Picture 1252" descr="Inline image">
          <a:extLst>
            <a:ext uri="{FF2B5EF4-FFF2-40B4-BE49-F238E27FC236}">
              <a16:creationId xmlns:a16="http://schemas.microsoft.com/office/drawing/2014/main" id="{CC03524E-5076-4C10-A330-BDD533FA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4" name="Picture 3449" descr="LOGO">
          <a:extLst>
            <a:ext uri="{FF2B5EF4-FFF2-40B4-BE49-F238E27FC236}">
              <a16:creationId xmlns:a16="http://schemas.microsoft.com/office/drawing/2014/main" id="{D2D847CF-009F-494E-AFC2-3BED0E2A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5" name="Picture 3450" descr="LOGO">
          <a:extLst>
            <a:ext uri="{FF2B5EF4-FFF2-40B4-BE49-F238E27FC236}">
              <a16:creationId xmlns:a16="http://schemas.microsoft.com/office/drawing/2014/main" id="{0747EFC0-BDB0-4058-83DB-0948E072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6" name="Picture 3451" descr="LOGO">
          <a:extLst>
            <a:ext uri="{FF2B5EF4-FFF2-40B4-BE49-F238E27FC236}">
              <a16:creationId xmlns:a16="http://schemas.microsoft.com/office/drawing/2014/main" id="{23D27249-E90E-43DF-8DAF-5B5AB637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7" name="Picture 3452" descr="LOGO">
          <a:extLst>
            <a:ext uri="{FF2B5EF4-FFF2-40B4-BE49-F238E27FC236}">
              <a16:creationId xmlns:a16="http://schemas.microsoft.com/office/drawing/2014/main" id="{5E8A79AB-5E42-4D64-A768-1E2F2634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8" name="Picture 3453" descr="LOGO">
          <a:extLst>
            <a:ext uri="{FF2B5EF4-FFF2-40B4-BE49-F238E27FC236}">
              <a16:creationId xmlns:a16="http://schemas.microsoft.com/office/drawing/2014/main" id="{7F75ACA4-AC95-4AB1-BC80-7B0607BE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9" name="Picture 3454" descr="LOGO">
          <a:extLst>
            <a:ext uri="{FF2B5EF4-FFF2-40B4-BE49-F238E27FC236}">
              <a16:creationId xmlns:a16="http://schemas.microsoft.com/office/drawing/2014/main" id="{9152C4B4-3627-4FE6-8021-954C5CFB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70" name="Picture 3455" descr="LOGO">
          <a:extLst>
            <a:ext uri="{FF2B5EF4-FFF2-40B4-BE49-F238E27FC236}">
              <a16:creationId xmlns:a16="http://schemas.microsoft.com/office/drawing/2014/main" id="{574E2276-4887-4BAC-A910-26907EAA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71" name="Picture 1252" descr="Inline image">
          <a:extLst>
            <a:ext uri="{FF2B5EF4-FFF2-40B4-BE49-F238E27FC236}">
              <a16:creationId xmlns:a16="http://schemas.microsoft.com/office/drawing/2014/main" id="{10C88EDE-9C97-4FCF-9B6E-EC83C489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72" name="Picture 1" descr="LOGO">
          <a:extLst>
            <a:ext uri="{FF2B5EF4-FFF2-40B4-BE49-F238E27FC236}">
              <a16:creationId xmlns:a16="http://schemas.microsoft.com/office/drawing/2014/main" id="{534CA7A7-1D79-4DBF-ADEA-E1327EE8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3" name="Picture 21" descr="LOGO">
          <a:extLst>
            <a:ext uri="{FF2B5EF4-FFF2-40B4-BE49-F238E27FC236}">
              <a16:creationId xmlns:a16="http://schemas.microsoft.com/office/drawing/2014/main" id="{FE16D76B-DB2B-4E3B-8575-61F77AA5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4" name="Picture 3405" descr="LOGO">
          <a:extLst>
            <a:ext uri="{FF2B5EF4-FFF2-40B4-BE49-F238E27FC236}">
              <a16:creationId xmlns:a16="http://schemas.microsoft.com/office/drawing/2014/main" id="{6836DFF5-4B82-4E7B-AE87-96BC8586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5" name="Picture 3406" descr="LOGO">
          <a:extLst>
            <a:ext uri="{FF2B5EF4-FFF2-40B4-BE49-F238E27FC236}">
              <a16:creationId xmlns:a16="http://schemas.microsoft.com/office/drawing/2014/main" id="{D6DFAFC1-8D3F-4803-B541-84C5D2C7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6" name="Picture 3407" descr="LOGO">
          <a:extLst>
            <a:ext uri="{FF2B5EF4-FFF2-40B4-BE49-F238E27FC236}">
              <a16:creationId xmlns:a16="http://schemas.microsoft.com/office/drawing/2014/main" id="{DEDBD692-E239-4F25-91AC-29D85B2B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7" name="Picture 3408" descr="LOGO">
          <a:extLst>
            <a:ext uri="{FF2B5EF4-FFF2-40B4-BE49-F238E27FC236}">
              <a16:creationId xmlns:a16="http://schemas.microsoft.com/office/drawing/2014/main" id="{64CD99C7-91C7-4031-AA60-EFD3AD1D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8" name="Picture 3409" descr="LOGO">
          <a:extLst>
            <a:ext uri="{FF2B5EF4-FFF2-40B4-BE49-F238E27FC236}">
              <a16:creationId xmlns:a16="http://schemas.microsoft.com/office/drawing/2014/main" id="{002DAC66-8653-4ED2-9433-590A9DF2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9" name="Picture 3410" descr="LOGO">
          <a:extLst>
            <a:ext uri="{FF2B5EF4-FFF2-40B4-BE49-F238E27FC236}">
              <a16:creationId xmlns:a16="http://schemas.microsoft.com/office/drawing/2014/main" id="{6FDAEA0C-D504-4557-9F24-D8282092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80" name="Picture 3411" descr="LOGO">
          <a:extLst>
            <a:ext uri="{FF2B5EF4-FFF2-40B4-BE49-F238E27FC236}">
              <a16:creationId xmlns:a16="http://schemas.microsoft.com/office/drawing/2014/main" id="{F8941C38-3156-407A-BA51-086B2811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81" name="Picture 3412" descr="LOGO">
          <a:extLst>
            <a:ext uri="{FF2B5EF4-FFF2-40B4-BE49-F238E27FC236}">
              <a16:creationId xmlns:a16="http://schemas.microsoft.com/office/drawing/2014/main" id="{91DE8E3C-6DDF-4588-92B9-47D2FF5F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2" name="Picture 3413" descr="LOGO">
          <a:extLst>
            <a:ext uri="{FF2B5EF4-FFF2-40B4-BE49-F238E27FC236}">
              <a16:creationId xmlns:a16="http://schemas.microsoft.com/office/drawing/2014/main" id="{7F353A17-0F4A-4780-8ECE-91770847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3" name="Picture 3414" descr="LOGO">
          <a:extLst>
            <a:ext uri="{FF2B5EF4-FFF2-40B4-BE49-F238E27FC236}">
              <a16:creationId xmlns:a16="http://schemas.microsoft.com/office/drawing/2014/main" id="{93689F25-5CBE-4843-9F5F-271DFDEC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4" name="Picture 3415" descr="LOGO">
          <a:extLst>
            <a:ext uri="{FF2B5EF4-FFF2-40B4-BE49-F238E27FC236}">
              <a16:creationId xmlns:a16="http://schemas.microsoft.com/office/drawing/2014/main" id="{94131A1E-A4B5-4560-B5F8-7404A8AD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5" name="Picture 3416" descr="LOGO">
          <a:extLst>
            <a:ext uri="{FF2B5EF4-FFF2-40B4-BE49-F238E27FC236}">
              <a16:creationId xmlns:a16="http://schemas.microsoft.com/office/drawing/2014/main" id="{08461BB5-424C-4D91-9F20-4193A7A2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6" name="Picture 3417" descr="LOGO">
          <a:extLst>
            <a:ext uri="{FF2B5EF4-FFF2-40B4-BE49-F238E27FC236}">
              <a16:creationId xmlns:a16="http://schemas.microsoft.com/office/drawing/2014/main" id="{5E0C5E4B-98A9-4E8E-82D4-08CA4B92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7" name="Picture 3418" descr="LOGO">
          <a:extLst>
            <a:ext uri="{FF2B5EF4-FFF2-40B4-BE49-F238E27FC236}">
              <a16:creationId xmlns:a16="http://schemas.microsoft.com/office/drawing/2014/main" id="{DA2A9B5B-98AD-415E-B8C0-E2B7B213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8" name="Picture 3419" descr="LOGO">
          <a:extLst>
            <a:ext uri="{FF2B5EF4-FFF2-40B4-BE49-F238E27FC236}">
              <a16:creationId xmlns:a16="http://schemas.microsoft.com/office/drawing/2014/main" id="{45F725F0-69DB-4CEB-976F-ED042724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9" name="Picture 3420" descr="LOGO">
          <a:extLst>
            <a:ext uri="{FF2B5EF4-FFF2-40B4-BE49-F238E27FC236}">
              <a16:creationId xmlns:a16="http://schemas.microsoft.com/office/drawing/2014/main" id="{1F5961C8-FF57-48E7-A15F-AE8EECB1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90" name="Picture 1252" descr="Inline image">
          <a:extLst>
            <a:ext uri="{FF2B5EF4-FFF2-40B4-BE49-F238E27FC236}">
              <a16:creationId xmlns:a16="http://schemas.microsoft.com/office/drawing/2014/main" id="{BD30FEB0-F949-417F-897E-6814CEA1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1" name="Picture 3422" descr="LOGO">
          <a:extLst>
            <a:ext uri="{FF2B5EF4-FFF2-40B4-BE49-F238E27FC236}">
              <a16:creationId xmlns:a16="http://schemas.microsoft.com/office/drawing/2014/main" id="{8C1B5086-9BBD-4DA9-ACCF-D7B5E765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2" name="Picture 3423" descr="LOGO">
          <a:extLst>
            <a:ext uri="{FF2B5EF4-FFF2-40B4-BE49-F238E27FC236}">
              <a16:creationId xmlns:a16="http://schemas.microsoft.com/office/drawing/2014/main" id="{8F45055C-92CF-4EAF-898C-85DA3B6F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3" name="Picture 3424" descr="LOGO">
          <a:extLst>
            <a:ext uri="{FF2B5EF4-FFF2-40B4-BE49-F238E27FC236}">
              <a16:creationId xmlns:a16="http://schemas.microsoft.com/office/drawing/2014/main" id="{A2873592-8C72-4A4A-90C5-0AB12201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4" name="Picture 3425" descr="LOGO">
          <a:extLst>
            <a:ext uri="{FF2B5EF4-FFF2-40B4-BE49-F238E27FC236}">
              <a16:creationId xmlns:a16="http://schemas.microsoft.com/office/drawing/2014/main" id="{A5B51FC3-0238-4267-A4D9-FE3652F1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5" name="Picture 3426" descr="LOGO">
          <a:extLst>
            <a:ext uri="{FF2B5EF4-FFF2-40B4-BE49-F238E27FC236}">
              <a16:creationId xmlns:a16="http://schemas.microsoft.com/office/drawing/2014/main" id="{93A7573E-060F-4E18-965C-CB10188E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6" name="Picture 3427" descr="LOGO">
          <a:extLst>
            <a:ext uri="{FF2B5EF4-FFF2-40B4-BE49-F238E27FC236}">
              <a16:creationId xmlns:a16="http://schemas.microsoft.com/office/drawing/2014/main" id="{31678B17-5F20-4987-93CF-ED0B6CC4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7" name="Picture 3428" descr="LOGO">
          <a:extLst>
            <a:ext uri="{FF2B5EF4-FFF2-40B4-BE49-F238E27FC236}">
              <a16:creationId xmlns:a16="http://schemas.microsoft.com/office/drawing/2014/main" id="{64C7267D-0CA4-45C5-A392-F91B903F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98" name="Picture 1252" descr="Inline image">
          <a:extLst>
            <a:ext uri="{FF2B5EF4-FFF2-40B4-BE49-F238E27FC236}">
              <a16:creationId xmlns:a16="http://schemas.microsoft.com/office/drawing/2014/main" id="{8D764EEB-09A9-4C3B-8883-468CD7A0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9" name="Picture 1" descr="LOGO">
          <a:extLst>
            <a:ext uri="{FF2B5EF4-FFF2-40B4-BE49-F238E27FC236}">
              <a16:creationId xmlns:a16="http://schemas.microsoft.com/office/drawing/2014/main" id="{109EE8E9-5C56-4C81-B888-15C4D546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0" name="Picture 3431" descr="LOGO">
          <a:extLst>
            <a:ext uri="{FF2B5EF4-FFF2-40B4-BE49-F238E27FC236}">
              <a16:creationId xmlns:a16="http://schemas.microsoft.com/office/drawing/2014/main" id="{4EDF3301-9845-4F18-BAA5-B8989BBE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1" name="Picture 3432" descr="LOGO">
          <a:extLst>
            <a:ext uri="{FF2B5EF4-FFF2-40B4-BE49-F238E27FC236}">
              <a16:creationId xmlns:a16="http://schemas.microsoft.com/office/drawing/2014/main" id="{7EC06A5E-401D-4ECD-935E-CFD57688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2" name="Picture 3433" descr="LOGO">
          <a:extLst>
            <a:ext uri="{FF2B5EF4-FFF2-40B4-BE49-F238E27FC236}">
              <a16:creationId xmlns:a16="http://schemas.microsoft.com/office/drawing/2014/main" id="{936BE64F-BCFD-48FD-8C4A-3A0A9AA6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3" name="Picture 3434" descr="LOGO">
          <a:extLst>
            <a:ext uri="{FF2B5EF4-FFF2-40B4-BE49-F238E27FC236}">
              <a16:creationId xmlns:a16="http://schemas.microsoft.com/office/drawing/2014/main" id="{3F5B341D-20FC-408A-9281-B059E2F1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4" name="Picture 3435" descr="LOGO">
          <a:extLst>
            <a:ext uri="{FF2B5EF4-FFF2-40B4-BE49-F238E27FC236}">
              <a16:creationId xmlns:a16="http://schemas.microsoft.com/office/drawing/2014/main" id="{F2F294B2-B9D6-4DBB-A1DA-C16A66D2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5" name="Picture 3436" descr="LOGO">
          <a:extLst>
            <a:ext uri="{FF2B5EF4-FFF2-40B4-BE49-F238E27FC236}">
              <a16:creationId xmlns:a16="http://schemas.microsoft.com/office/drawing/2014/main" id="{51D678B9-21F5-4C27-87D8-C10377B5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6" name="Picture 3437" descr="LOGO">
          <a:extLst>
            <a:ext uri="{FF2B5EF4-FFF2-40B4-BE49-F238E27FC236}">
              <a16:creationId xmlns:a16="http://schemas.microsoft.com/office/drawing/2014/main" id="{49EF5DD8-4AE9-4CDA-B243-63A097AE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7" name="Picture 3438" descr="LOGO">
          <a:extLst>
            <a:ext uri="{FF2B5EF4-FFF2-40B4-BE49-F238E27FC236}">
              <a16:creationId xmlns:a16="http://schemas.microsoft.com/office/drawing/2014/main" id="{63DBE586-FBC1-4276-B8F8-A78A30FE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8" name="Picture 3439" descr="LOGO">
          <a:extLst>
            <a:ext uri="{FF2B5EF4-FFF2-40B4-BE49-F238E27FC236}">
              <a16:creationId xmlns:a16="http://schemas.microsoft.com/office/drawing/2014/main" id="{D58171D6-7F68-450C-A8F7-D8772665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9" name="Picture 3440" descr="LOGO">
          <a:extLst>
            <a:ext uri="{FF2B5EF4-FFF2-40B4-BE49-F238E27FC236}">
              <a16:creationId xmlns:a16="http://schemas.microsoft.com/office/drawing/2014/main" id="{12E42FCC-9F04-4C5C-B3DD-D8DC2AD5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0" name="Picture 3441" descr="LOGO">
          <a:extLst>
            <a:ext uri="{FF2B5EF4-FFF2-40B4-BE49-F238E27FC236}">
              <a16:creationId xmlns:a16="http://schemas.microsoft.com/office/drawing/2014/main" id="{90E2D54D-5D4A-44AC-8E15-A672DE58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1" name="Picture 3442" descr="LOGO">
          <a:extLst>
            <a:ext uri="{FF2B5EF4-FFF2-40B4-BE49-F238E27FC236}">
              <a16:creationId xmlns:a16="http://schemas.microsoft.com/office/drawing/2014/main" id="{520D6E35-43A4-4DD3-9FC8-A799DF83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2" name="Picture 3443" descr="LOGO">
          <a:extLst>
            <a:ext uri="{FF2B5EF4-FFF2-40B4-BE49-F238E27FC236}">
              <a16:creationId xmlns:a16="http://schemas.microsoft.com/office/drawing/2014/main" id="{29723057-5D86-436F-AFD2-862899E6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3" name="Picture 3444" descr="LOGO">
          <a:extLst>
            <a:ext uri="{FF2B5EF4-FFF2-40B4-BE49-F238E27FC236}">
              <a16:creationId xmlns:a16="http://schemas.microsoft.com/office/drawing/2014/main" id="{009B71E2-C4D5-4066-A80F-FE250998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4" name="Picture 3445" descr="LOGO">
          <a:extLst>
            <a:ext uri="{FF2B5EF4-FFF2-40B4-BE49-F238E27FC236}">
              <a16:creationId xmlns:a16="http://schemas.microsoft.com/office/drawing/2014/main" id="{90FA4CAB-6107-4EB0-9FDB-26FA248E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5" name="Picture 3446" descr="LOGO">
          <a:extLst>
            <a:ext uri="{FF2B5EF4-FFF2-40B4-BE49-F238E27FC236}">
              <a16:creationId xmlns:a16="http://schemas.microsoft.com/office/drawing/2014/main" id="{49682273-B961-4FE3-9750-FE3663D4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6" name="Picture 3447" descr="LOGO">
          <a:extLst>
            <a:ext uri="{FF2B5EF4-FFF2-40B4-BE49-F238E27FC236}">
              <a16:creationId xmlns:a16="http://schemas.microsoft.com/office/drawing/2014/main" id="{CBDEE580-1DD6-4687-AEC8-7CDC3ACE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17" name="Picture 1252" descr="Inline image">
          <a:extLst>
            <a:ext uri="{FF2B5EF4-FFF2-40B4-BE49-F238E27FC236}">
              <a16:creationId xmlns:a16="http://schemas.microsoft.com/office/drawing/2014/main" id="{E194D60C-709B-48C0-A730-F0825EB7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8" name="Picture 3449" descr="LOGO">
          <a:extLst>
            <a:ext uri="{FF2B5EF4-FFF2-40B4-BE49-F238E27FC236}">
              <a16:creationId xmlns:a16="http://schemas.microsoft.com/office/drawing/2014/main" id="{2076C9C8-C0C9-494F-A719-8B34D413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9" name="Picture 3450" descr="LOGO">
          <a:extLst>
            <a:ext uri="{FF2B5EF4-FFF2-40B4-BE49-F238E27FC236}">
              <a16:creationId xmlns:a16="http://schemas.microsoft.com/office/drawing/2014/main" id="{748C65BE-6CE5-4EE4-AE44-11DE835C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0" name="Picture 3451" descr="LOGO">
          <a:extLst>
            <a:ext uri="{FF2B5EF4-FFF2-40B4-BE49-F238E27FC236}">
              <a16:creationId xmlns:a16="http://schemas.microsoft.com/office/drawing/2014/main" id="{D5AD183B-3EF7-40D2-BDFB-74D8586D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1" name="Picture 3452" descr="LOGO">
          <a:extLst>
            <a:ext uri="{FF2B5EF4-FFF2-40B4-BE49-F238E27FC236}">
              <a16:creationId xmlns:a16="http://schemas.microsoft.com/office/drawing/2014/main" id="{0BFB4A9E-0F29-4B16-AF74-41ADDFF0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2" name="Picture 3453" descr="LOGO">
          <a:extLst>
            <a:ext uri="{FF2B5EF4-FFF2-40B4-BE49-F238E27FC236}">
              <a16:creationId xmlns:a16="http://schemas.microsoft.com/office/drawing/2014/main" id="{34821619-6867-459E-9B52-7B09CED6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3" name="Picture 3454" descr="LOGO">
          <a:extLst>
            <a:ext uri="{FF2B5EF4-FFF2-40B4-BE49-F238E27FC236}">
              <a16:creationId xmlns:a16="http://schemas.microsoft.com/office/drawing/2014/main" id="{BFC7AD05-C9AF-4C31-BF9D-3AB46737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4" name="Picture 3455" descr="LOGO">
          <a:extLst>
            <a:ext uri="{FF2B5EF4-FFF2-40B4-BE49-F238E27FC236}">
              <a16:creationId xmlns:a16="http://schemas.microsoft.com/office/drawing/2014/main" id="{61EB4195-E70F-4BFE-8D04-A6A7D6DC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25" name="Picture 1252" descr="Inline image">
          <a:extLst>
            <a:ext uri="{FF2B5EF4-FFF2-40B4-BE49-F238E27FC236}">
              <a16:creationId xmlns:a16="http://schemas.microsoft.com/office/drawing/2014/main" id="{7C71C185-B021-45C2-858A-6EBD1EEA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26" name="Picture 1" descr="LOGO">
          <a:extLst>
            <a:ext uri="{FF2B5EF4-FFF2-40B4-BE49-F238E27FC236}">
              <a16:creationId xmlns:a16="http://schemas.microsoft.com/office/drawing/2014/main" id="{0C419346-4B01-452E-9E96-7E5E3749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7" name="Picture 21" descr="LOGO">
          <a:extLst>
            <a:ext uri="{FF2B5EF4-FFF2-40B4-BE49-F238E27FC236}">
              <a16:creationId xmlns:a16="http://schemas.microsoft.com/office/drawing/2014/main" id="{496390C9-9F10-4A20-981E-086486CC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8" name="Picture 3405" descr="LOGO">
          <a:extLst>
            <a:ext uri="{FF2B5EF4-FFF2-40B4-BE49-F238E27FC236}">
              <a16:creationId xmlns:a16="http://schemas.microsoft.com/office/drawing/2014/main" id="{04CFDA6D-7880-4EBC-980C-10690C48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9" name="Picture 3406" descr="LOGO">
          <a:extLst>
            <a:ext uri="{FF2B5EF4-FFF2-40B4-BE49-F238E27FC236}">
              <a16:creationId xmlns:a16="http://schemas.microsoft.com/office/drawing/2014/main" id="{3326D897-D22C-4382-BEDA-0BA72720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0" name="Picture 3407" descr="LOGO">
          <a:extLst>
            <a:ext uri="{FF2B5EF4-FFF2-40B4-BE49-F238E27FC236}">
              <a16:creationId xmlns:a16="http://schemas.microsoft.com/office/drawing/2014/main" id="{B0710022-251A-4B58-935A-9AC129CC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1" name="Picture 3408" descr="LOGO">
          <a:extLst>
            <a:ext uri="{FF2B5EF4-FFF2-40B4-BE49-F238E27FC236}">
              <a16:creationId xmlns:a16="http://schemas.microsoft.com/office/drawing/2014/main" id="{CF01AC99-EB71-47A8-9A31-09F7D921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2" name="Picture 3409" descr="LOGO">
          <a:extLst>
            <a:ext uri="{FF2B5EF4-FFF2-40B4-BE49-F238E27FC236}">
              <a16:creationId xmlns:a16="http://schemas.microsoft.com/office/drawing/2014/main" id="{74DCCFB7-136C-4376-A3CA-EA57D6B9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3" name="Picture 3410" descr="LOGO">
          <a:extLst>
            <a:ext uri="{FF2B5EF4-FFF2-40B4-BE49-F238E27FC236}">
              <a16:creationId xmlns:a16="http://schemas.microsoft.com/office/drawing/2014/main" id="{8ED26689-1425-4B85-BFC2-A3240C46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4" name="Picture 3411" descr="LOGO">
          <a:extLst>
            <a:ext uri="{FF2B5EF4-FFF2-40B4-BE49-F238E27FC236}">
              <a16:creationId xmlns:a16="http://schemas.microsoft.com/office/drawing/2014/main" id="{5BEEC471-0DC5-41BE-A1E3-74667A10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5" name="Picture 3412" descr="LOGO">
          <a:extLst>
            <a:ext uri="{FF2B5EF4-FFF2-40B4-BE49-F238E27FC236}">
              <a16:creationId xmlns:a16="http://schemas.microsoft.com/office/drawing/2014/main" id="{7D3D17EA-8D60-429B-86C9-30376019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6" name="Picture 3413" descr="LOGO">
          <a:extLst>
            <a:ext uri="{FF2B5EF4-FFF2-40B4-BE49-F238E27FC236}">
              <a16:creationId xmlns:a16="http://schemas.microsoft.com/office/drawing/2014/main" id="{4C628AF5-26B9-4578-94E5-481C9E83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7" name="Picture 3414" descr="LOGO">
          <a:extLst>
            <a:ext uri="{FF2B5EF4-FFF2-40B4-BE49-F238E27FC236}">
              <a16:creationId xmlns:a16="http://schemas.microsoft.com/office/drawing/2014/main" id="{EC056B76-6382-43AA-A2A5-173A312B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8" name="Picture 3415" descr="LOGO">
          <a:extLst>
            <a:ext uri="{FF2B5EF4-FFF2-40B4-BE49-F238E27FC236}">
              <a16:creationId xmlns:a16="http://schemas.microsoft.com/office/drawing/2014/main" id="{756FBAB1-6A77-40B6-9BD0-D5F69ED5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9" name="Picture 3416" descr="LOGO">
          <a:extLst>
            <a:ext uri="{FF2B5EF4-FFF2-40B4-BE49-F238E27FC236}">
              <a16:creationId xmlns:a16="http://schemas.microsoft.com/office/drawing/2014/main" id="{9DA65C94-975B-4F6F-B741-0850D09D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0" name="Picture 3417" descr="LOGO">
          <a:extLst>
            <a:ext uri="{FF2B5EF4-FFF2-40B4-BE49-F238E27FC236}">
              <a16:creationId xmlns:a16="http://schemas.microsoft.com/office/drawing/2014/main" id="{69DF5611-2D8E-43BB-8366-3848F33C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1" name="Picture 3418" descr="LOGO">
          <a:extLst>
            <a:ext uri="{FF2B5EF4-FFF2-40B4-BE49-F238E27FC236}">
              <a16:creationId xmlns:a16="http://schemas.microsoft.com/office/drawing/2014/main" id="{D773E3E9-4E08-4CE0-A4B7-5FB005E8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2" name="Picture 3419" descr="LOGO">
          <a:extLst>
            <a:ext uri="{FF2B5EF4-FFF2-40B4-BE49-F238E27FC236}">
              <a16:creationId xmlns:a16="http://schemas.microsoft.com/office/drawing/2014/main" id="{663289ED-F01F-4A02-9929-B7C80AB2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3" name="Picture 3420" descr="LOGO">
          <a:extLst>
            <a:ext uri="{FF2B5EF4-FFF2-40B4-BE49-F238E27FC236}">
              <a16:creationId xmlns:a16="http://schemas.microsoft.com/office/drawing/2014/main" id="{DD348FDD-AB78-40CA-8D78-6F1A0097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44" name="Picture 1252" descr="Inline image">
          <a:extLst>
            <a:ext uri="{FF2B5EF4-FFF2-40B4-BE49-F238E27FC236}">
              <a16:creationId xmlns:a16="http://schemas.microsoft.com/office/drawing/2014/main" id="{87BEB89F-BEBE-4781-8480-A61F3E90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5" name="Picture 3422" descr="LOGO">
          <a:extLst>
            <a:ext uri="{FF2B5EF4-FFF2-40B4-BE49-F238E27FC236}">
              <a16:creationId xmlns:a16="http://schemas.microsoft.com/office/drawing/2014/main" id="{7CAA6E8C-CDB1-4795-A767-0EEF118D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6" name="Picture 3423" descr="LOGO">
          <a:extLst>
            <a:ext uri="{FF2B5EF4-FFF2-40B4-BE49-F238E27FC236}">
              <a16:creationId xmlns:a16="http://schemas.microsoft.com/office/drawing/2014/main" id="{843DCF7A-D3CD-4E74-967D-72E582FF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7" name="Picture 3424" descr="LOGO">
          <a:extLst>
            <a:ext uri="{FF2B5EF4-FFF2-40B4-BE49-F238E27FC236}">
              <a16:creationId xmlns:a16="http://schemas.microsoft.com/office/drawing/2014/main" id="{375AB8AE-0059-46E8-8F2C-02EC21F4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8" name="Picture 3425" descr="LOGO">
          <a:extLst>
            <a:ext uri="{FF2B5EF4-FFF2-40B4-BE49-F238E27FC236}">
              <a16:creationId xmlns:a16="http://schemas.microsoft.com/office/drawing/2014/main" id="{CA6749C4-26A7-40C7-975B-C1B5D0E6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9" name="Picture 3426" descr="LOGO">
          <a:extLst>
            <a:ext uri="{FF2B5EF4-FFF2-40B4-BE49-F238E27FC236}">
              <a16:creationId xmlns:a16="http://schemas.microsoft.com/office/drawing/2014/main" id="{31543912-D8D2-414F-BBE3-34805501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0" name="Picture 3427" descr="LOGO">
          <a:extLst>
            <a:ext uri="{FF2B5EF4-FFF2-40B4-BE49-F238E27FC236}">
              <a16:creationId xmlns:a16="http://schemas.microsoft.com/office/drawing/2014/main" id="{93239E7E-8653-4219-B0D5-8DA6812A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1" name="Picture 3428" descr="LOGO">
          <a:extLst>
            <a:ext uri="{FF2B5EF4-FFF2-40B4-BE49-F238E27FC236}">
              <a16:creationId xmlns:a16="http://schemas.microsoft.com/office/drawing/2014/main" id="{76B1753C-6693-45F0-8A00-F6304FFB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52" name="Picture 1252" descr="Inline image">
          <a:extLst>
            <a:ext uri="{FF2B5EF4-FFF2-40B4-BE49-F238E27FC236}">
              <a16:creationId xmlns:a16="http://schemas.microsoft.com/office/drawing/2014/main" id="{DD3D4B02-F328-4DF4-B1FE-2FFF15AD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53" name="Picture 1" descr="LOGO">
          <a:extLst>
            <a:ext uri="{FF2B5EF4-FFF2-40B4-BE49-F238E27FC236}">
              <a16:creationId xmlns:a16="http://schemas.microsoft.com/office/drawing/2014/main" id="{7742C24C-9294-43B2-AA1B-C61E82D3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4" name="Picture 3431" descr="LOGO">
          <a:extLst>
            <a:ext uri="{FF2B5EF4-FFF2-40B4-BE49-F238E27FC236}">
              <a16:creationId xmlns:a16="http://schemas.microsoft.com/office/drawing/2014/main" id="{1FD7A067-BB01-4059-BE8F-737BA53B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5" name="Picture 3432" descr="LOGO">
          <a:extLst>
            <a:ext uri="{FF2B5EF4-FFF2-40B4-BE49-F238E27FC236}">
              <a16:creationId xmlns:a16="http://schemas.microsoft.com/office/drawing/2014/main" id="{F74A23A8-E09A-4E7B-ADBE-1CA82E6D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6" name="Picture 3433" descr="LOGO">
          <a:extLst>
            <a:ext uri="{FF2B5EF4-FFF2-40B4-BE49-F238E27FC236}">
              <a16:creationId xmlns:a16="http://schemas.microsoft.com/office/drawing/2014/main" id="{282FC68D-0779-4523-AE53-EABD531D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7" name="Picture 3434" descr="LOGO">
          <a:extLst>
            <a:ext uri="{FF2B5EF4-FFF2-40B4-BE49-F238E27FC236}">
              <a16:creationId xmlns:a16="http://schemas.microsoft.com/office/drawing/2014/main" id="{309DD6BC-78FE-427B-A65C-6E413889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8" name="Picture 3435" descr="LOGO">
          <a:extLst>
            <a:ext uri="{FF2B5EF4-FFF2-40B4-BE49-F238E27FC236}">
              <a16:creationId xmlns:a16="http://schemas.microsoft.com/office/drawing/2014/main" id="{3BA40BFC-3467-4620-A044-575C7339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9" name="Picture 3436" descr="LOGO">
          <a:extLst>
            <a:ext uri="{FF2B5EF4-FFF2-40B4-BE49-F238E27FC236}">
              <a16:creationId xmlns:a16="http://schemas.microsoft.com/office/drawing/2014/main" id="{EDF8F66B-E22B-44A0-855A-ED8E6CEF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60" name="Picture 3437" descr="LOGO">
          <a:extLst>
            <a:ext uri="{FF2B5EF4-FFF2-40B4-BE49-F238E27FC236}">
              <a16:creationId xmlns:a16="http://schemas.microsoft.com/office/drawing/2014/main" id="{7D4CEA74-313D-46F8-B06C-5ACAD79D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61" name="Picture 3438" descr="LOGO">
          <a:extLst>
            <a:ext uri="{FF2B5EF4-FFF2-40B4-BE49-F238E27FC236}">
              <a16:creationId xmlns:a16="http://schemas.microsoft.com/office/drawing/2014/main" id="{F1F3A5A6-D82C-4661-900B-2C0267FF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62" name="Picture 3439" descr="LOGO">
          <a:extLst>
            <a:ext uri="{FF2B5EF4-FFF2-40B4-BE49-F238E27FC236}">
              <a16:creationId xmlns:a16="http://schemas.microsoft.com/office/drawing/2014/main" id="{355FD508-5C0E-402C-81A2-FD120A6C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3" name="Picture 3440" descr="LOGO">
          <a:extLst>
            <a:ext uri="{FF2B5EF4-FFF2-40B4-BE49-F238E27FC236}">
              <a16:creationId xmlns:a16="http://schemas.microsoft.com/office/drawing/2014/main" id="{3C22AE07-9FBC-44E0-BD74-4BEF2845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4" name="Picture 3441" descr="LOGO">
          <a:extLst>
            <a:ext uri="{FF2B5EF4-FFF2-40B4-BE49-F238E27FC236}">
              <a16:creationId xmlns:a16="http://schemas.microsoft.com/office/drawing/2014/main" id="{301E6099-A98E-4B96-B277-B1DC6425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5" name="Picture 3442" descr="LOGO">
          <a:extLst>
            <a:ext uri="{FF2B5EF4-FFF2-40B4-BE49-F238E27FC236}">
              <a16:creationId xmlns:a16="http://schemas.microsoft.com/office/drawing/2014/main" id="{7CA49172-4761-42BF-9749-187141D2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6" name="Picture 3443" descr="LOGO">
          <a:extLst>
            <a:ext uri="{FF2B5EF4-FFF2-40B4-BE49-F238E27FC236}">
              <a16:creationId xmlns:a16="http://schemas.microsoft.com/office/drawing/2014/main" id="{277BA66F-01B5-4B2D-9B40-9D8ADAC8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7" name="Picture 3444" descr="LOGO">
          <a:extLst>
            <a:ext uri="{FF2B5EF4-FFF2-40B4-BE49-F238E27FC236}">
              <a16:creationId xmlns:a16="http://schemas.microsoft.com/office/drawing/2014/main" id="{4691FD0C-94A4-4296-8BD5-496BAB82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8" name="Picture 3445" descr="LOGO">
          <a:extLst>
            <a:ext uri="{FF2B5EF4-FFF2-40B4-BE49-F238E27FC236}">
              <a16:creationId xmlns:a16="http://schemas.microsoft.com/office/drawing/2014/main" id="{D339A73E-7304-4BAD-A34A-0E87A30D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9" name="Picture 3446" descr="LOGO">
          <a:extLst>
            <a:ext uri="{FF2B5EF4-FFF2-40B4-BE49-F238E27FC236}">
              <a16:creationId xmlns:a16="http://schemas.microsoft.com/office/drawing/2014/main" id="{C6955108-472F-4923-AFF4-0992C03C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0" name="Picture 3447" descr="LOGO">
          <a:extLst>
            <a:ext uri="{FF2B5EF4-FFF2-40B4-BE49-F238E27FC236}">
              <a16:creationId xmlns:a16="http://schemas.microsoft.com/office/drawing/2014/main" id="{90D05D73-62BB-47F5-9673-BD795428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71" name="Picture 1252" descr="Inline image">
          <a:extLst>
            <a:ext uri="{FF2B5EF4-FFF2-40B4-BE49-F238E27FC236}">
              <a16:creationId xmlns:a16="http://schemas.microsoft.com/office/drawing/2014/main" id="{37755351-9EDD-4A62-8E6F-26E8B172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2" name="Picture 3449" descr="LOGO">
          <a:extLst>
            <a:ext uri="{FF2B5EF4-FFF2-40B4-BE49-F238E27FC236}">
              <a16:creationId xmlns:a16="http://schemas.microsoft.com/office/drawing/2014/main" id="{F3114842-2293-40B8-8362-E848E089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3" name="Picture 3450" descr="LOGO">
          <a:extLst>
            <a:ext uri="{FF2B5EF4-FFF2-40B4-BE49-F238E27FC236}">
              <a16:creationId xmlns:a16="http://schemas.microsoft.com/office/drawing/2014/main" id="{265D47B4-14BA-4DEA-A3C3-FBCA5CB1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4" name="Picture 3451" descr="LOGO">
          <a:extLst>
            <a:ext uri="{FF2B5EF4-FFF2-40B4-BE49-F238E27FC236}">
              <a16:creationId xmlns:a16="http://schemas.microsoft.com/office/drawing/2014/main" id="{32F3C9F9-5CEA-4CE9-A3EC-87B41429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5" name="Picture 3452" descr="LOGO">
          <a:extLst>
            <a:ext uri="{FF2B5EF4-FFF2-40B4-BE49-F238E27FC236}">
              <a16:creationId xmlns:a16="http://schemas.microsoft.com/office/drawing/2014/main" id="{409CCD1B-0BBC-43C4-ABAF-BF7A66A9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6" name="Picture 3453" descr="LOGO">
          <a:extLst>
            <a:ext uri="{FF2B5EF4-FFF2-40B4-BE49-F238E27FC236}">
              <a16:creationId xmlns:a16="http://schemas.microsoft.com/office/drawing/2014/main" id="{74E395C4-11B5-4608-8541-57445263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7" name="Picture 3454" descr="LOGO">
          <a:extLst>
            <a:ext uri="{FF2B5EF4-FFF2-40B4-BE49-F238E27FC236}">
              <a16:creationId xmlns:a16="http://schemas.microsoft.com/office/drawing/2014/main" id="{3D07C3C9-E7D2-468C-A5F2-892D358B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8" name="Picture 3455" descr="LOGO">
          <a:extLst>
            <a:ext uri="{FF2B5EF4-FFF2-40B4-BE49-F238E27FC236}">
              <a16:creationId xmlns:a16="http://schemas.microsoft.com/office/drawing/2014/main" id="{80BD1683-FF26-4FE5-A3B0-D4347426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79" name="Picture 1252" descr="Inline image">
          <a:extLst>
            <a:ext uri="{FF2B5EF4-FFF2-40B4-BE49-F238E27FC236}">
              <a16:creationId xmlns:a16="http://schemas.microsoft.com/office/drawing/2014/main" id="{AB8DCCFB-9F27-4013-827A-AD3A21F4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80" name="Picture 1" descr="LOGO">
          <a:extLst>
            <a:ext uri="{FF2B5EF4-FFF2-40B4-BE49-F238E27FC236}">
              <a16:creationId xmlns:a16="http://schemas.microsoft.com/office/drawing/2014/main" id="{E4FB7BE5-82C0-4C93-9360-71724B81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1" name="Picture 21" descr="LOGO">
          <a:extLst>
            <a:ext uri="{FF2B5EF4-FFF2-40B4-BE49-F238E27FC236}">
              <a16:creationId xmlns:a16="http://schemas.microsoft.com/office/drawing/2014/main" id="{39FC5501-7B51-4053-B12D-BAB7174B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2" name="Picture 3405" descr="LOGO">
          <a:extLst>
            <a:ext uri="{FF2B5EF4-FFF2-40B4-BE49-F238E27FC236}">
              <a16:creationId xmlns:a16="http://schemas.microsoft.com/office/drawing/2014/main" id="{0F33E602-5BEA-4C08-96BB-C5B9CE74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3" name="Picture 3406" descr="LOGO">
          <a:extLst>
            <a:ext uri="{FF2B5EF4-FFF2-40B4-BE49-F238E27FC236}">
              <a16:creationId xmlns:a16="http://schemas.microsoft.com/office/drawing/2014/main" id="{949E8762-0506-4BD0-A538-5EB19D2D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4" name="Picture 3407" descr="LOGO">
          <a:extLst>
            <a:ext uri="{FF2B5EF4-FFF2-40B4-BE49-F238E27FC236}">
              <a16:creationId xmlns:a16="http://schemas.microsoft.com/office/drawing/2014/main" id="{2E4F3C5A-DC10-4090-9CCD-11427FD0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5" name="Picture 3408" descr="LOGO">
          <a:extLst>
            <a:ext uri="{FF2B5EF4-FFF2-40B4-BE49-F238E27FC236}">
              <a16:creationId xmlns:a16="http://schemas.microsoft.com/office/drawing/2014/main" id="{F07DDF9F-331C-4ED0-8F8A-1CDE23D7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6" name="Picture 3409" descr="LOGO">
          <a:extLst>
            <a:ext uri="{FF2B5EF4-FFF2-40B4-BE49-F238E27FC236}">
              <a16:creationId xmlns:a16="http://schemas.microsoft.com/office/drawing/2014/main" id="{F89B5CC0-8B6A-4506-B42A-4ED23AD5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7" name="Picture 3410" descr="LOGO">
          <a:extLst>
            <a:ext uri="{FF2B5EF4-FFF2-40B4-BE49-F238E27FC236}">
              <a16:creationId xmlns:a16="http://schemas.microsoft.com/office/drawing/2014/main" id="{7C50989D-323D-4123-B621-DF56626B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8" name="Picture 3411" descr="LOGO">
          <a:extLst>
            <a:ext uri="{FF2B5EF4-FFF2-40B4-BE49-F238E27FC236}">
              <a16:creationId xmlns:a16="http://schemas.microsoft.com/office/drawing/2014/main" id="{26F72CBF-0243-4852-B50B-7E7C920A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9" name="Picture 3412" descr="LOGO">
          <a:extLst>
            <a:ext uri="{FF2B5EF4-FFF2-40B4-BE49-F238E27FC236}">
              <a16:creationId xmlns:a16="http://schemas.microsoft.com/office/drawing/2014/main" id="{E24D43C2-89BD-47CC-9AFD-947244E6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0" name="Picture 3413" descr="LOGO">
          <a:extLst>
            <a:ext uri="{FF2B5EF4-FFF2-40B4-BE49-F238E27FC236}">
              <a16:creationId xmlns:a16="http://schemas.microsoft.com/office/drawing/2014/main" id="{6F3C8D67-CDAC-43FF-B2AD-6DAD75F4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1" name="Picture 3414" descr="LOGO">
          <a:extLst>
            <a:ext uri="{FF2B5EF4-FFF2-40B4-BE49-F238E27FC236}">
              <a16:creationId xmlns:a16="http://schemas.microsoft.com/office/drawing/2014/main" id="{23E2614E-8C98-4A58-9EC6-9F89897A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2" name="Picture 3415" descr="LOGO">
          <a:extLst>
            <a:ext uri="{FF2B5EF4-FFF2-40B4-BE49-F238E27FC236}">
              <a16:creationId xmlns:a16="http://schemas.microsoft.com/office/drawing/2014/main" id="{70F10527-5DB4-4825-9B95-8CA33822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3" name="Picture 3416" descr="LOGO">
          <a:extLst>
            <a:ext uri="{FF2B5EF4-FFF2-40B4-BE49-F238E27FC236}">
              <a16:creationId xmlns:a16="http://schemas.microsoft.com/office/drawing/2014/main" id="{951805DD-8BF6-4BBF-BB32-37E85B8A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4" name="Picture 3417" descr="LOGO">
          <a:extLst>
            <a:ext uri="{FF2B5EF4-FFF2-40B4-BE49-F238E27FC236}">
              <a16:creationId xmlns:a16="http://schemas.microsoft.com/office/drawing/2014/main" id="{FAC18649-09E4-44B3-855D-13046FAB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5" name="Picture 3418" descr="LOGO">
          <a:extLst>
            <a:ext uri="{FF2B5EF4-FFF2-40B4-BE49-F238E27FC236}">
              <a16:creationId xmlns:a16="http://schemas.microsoft.com/office/drawing/2014/main" id="{3B7EB43A-0C0C-42B6-A95E-815DDD1F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6" name="Picture 3419" descr="LOGO">
          <a:extLst>
            <a:ext uri="{FF2B5EF4-FFF2-40B4-BE49-F238E27FC236}">
              <a16:creationId xmlns:a16="http://schemas.microsoft.com/office/drawing/2014/main" id="{B6FC6221-9F59-4107-B431-DD078498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7" name="Picture 3420" descr="LOGO">
          <a:extLst>
            <a:ext uri="{FF2B5EF4-FFF2-40B4-BE49-F238E27FC236}">
              <a16:creationId xmlns:a16="http://schemas.microsoft.com/office/drawing/2014/main" id="{89FE40F7-CE8C-4EEF-8C22-7D178B20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98" name="Picture 1252" descr="Inline image">
          <a:extLst>
            <a:ext uri="{FF2B5EF4-FFF2-40B4-BE49-F238E27FC236}">
              <a16:creationId xmlns:a16="http://schemas.microsoft.com/office/drawing/2014/main" id="{806E4C53-019C-4C4B-9ECE-2016DF7B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99" name="Picture 3422" descr="LOGO">
          <a:extLst>
            <a:ext uri="{FF2B5EF4-FFF2-40B4-BE49-F238E27FC236}">
              <a16:creationId xmlns:a16="http://schemas.microsoft.com/office/drawing/2014/main" id="{04661D01-A9CD-4500-9FDC-A0C1F785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0" name="Picture 3423" descr="LOGO">
          <a:extLst>
            <a:ext uri="{FF2B5EF4-FFF2-40B4-BE49-F238E27FC236}">
              <a16:creationId xmlns:a16="http://schemas.microsoft.com/office/drawing/2014/main" id="{34C286B9-3183-491B-8C74-C09AA076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1" name="Picture 3424" descr="LOGO">
          <a:extLst>
            <a:ext uri="{FF2B5EF4-FFF2-40B4-BE49-F238E27FC236}">
              <a16:creationId xmlns:a16="http://schemas.microsoft.com/office/drawing/2014/main" id="{0C97EF5A-611E-4866-A7B8-36270B8D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2" name="Picture 3425" descr="LOGO">
          <a:extLst>
            <a:ext uri="{FF2B5EF4-FFF2-40B4-BE49-F238E27FC236}">
              <a16:creationId xmlns:a16="http://schemas.microsoft.com/office/drawing/2014/main" id="{524A1424-0937-437E-9207-C653244C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3" name="Picture 3426" descr="LOGO">
          <a:extLst>
            <a:ext uri="{FF2B5EF4-FFF2-40B4-BE49-F238E27FC236}">
              <a16:creationId xmlns:a16="http://schemas.microsoft.com/office/drawing/2014/main" id="{C6287970-392D-44D5-AC8F-E7FE3054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4" name="Picture 3427" descr="LOGO">
          <a:extLst>
            <a:ext uri="{FF2B5EF4-FFF2-40B4-BE49-F238E27FC236}">
              <a16:creationId xmlns:a16="http://schemas.microsoft.com/office/drawing/2014/main" id="{FFFA29F6-EC1B-416B-947C-ACA0BF90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5" name="Picture 3428" descr="LOGO">
          <a:extLst>
            <a:ext uri="{FF2B5EF4-FFF2-40B4-BE49-F238E27FC236}">
              <a16:creationId xmlns:a16="http://schemas.microsoft.com/office/drawing/2014/main" id="{3094892B-D7C0-491B-A19D-266B0A25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06" name="Picture 1252" descr="Inline image">
          <a:extLst>
            <a:ext uri="{FF2B5EF4-FFF2-40B4-BE49-F238E27FC236}">
              <a16:creationId xmlns:a16="http://schemas.microsoft.com/office/drawing/2014/main" id="{C0F9F768-43F3-4613-9349-FEC21940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07" name="Picture 1" descr="LOGO">
          <a:extLst>
            <a:ext uri="{FF2B5EF4-FFF2-40B4-BE49-F238E27FC236}">
              <a16:creationId xmlns:a16="http://schemas.microsoft.com/office/drawing/2014/main" id="{0EE19692-7D47-4264-BF67-334AAED2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8" name="Picture 3431" descr="LOGO">
          <a:extLst>
            <a:ext uri="{FF2B5EF4-FFF2-40B4-BE49-F238E27FC236}">
              <a16:creationId xmlns:a16="http://schemas.microsoft.com/office/drawing/2014/main" id="{A13DB6B2-1AC3-463D-B310-3A3D0866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9" name="Picture 3432" descr="LOGO">
          <a:extLst>
            <a:ext uri="{FF2B5EF4-FFF2-40B4-BE49-F238E27FC236}">
              <a16:creationId xmlns:a16="http://schemas.microsoft.com/office/drawing/2014/main" id="{B43A2FAA-BD0C-4EC9-B842-D32991E6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0" name="Picture 3433" descr="LOGO">
          <a:extLst>
            <a:ext uri="{FF2B5EF4-FFF2-40B4-BE49-F238E27FC236}">
              <a16:creationId xmlns:a16="http://schemas.microsoft.com/office/drawing/2014/main" id="{F59DBFAB-A479-440D-BCE6-71F1ADB1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1" name="Picture 3434" descr="LOGO">
          <a:extLst>
            <a:ext uri="{FF2B5EF4-FFF2-40B4-BE49-F238E27FC236}">
              <a16:creationId xmlns:a16="http://schemas.microsoft.com/office/drawing/2014/main" id="{F08D3161-BD14-4973-8239-BB5B810B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2" name="Picture 3435" descr="LOGO">
          <a:extLst>
            <a:ext uri="{FF2B5EF4-FFF2-40B4-BE49-F238E27FC236}">
              <a16:creationId xmlns:a16="http://schemas.microsoft.com/office/drawing/2014/main" id="{CDF781CA-A433-4196-9066-EFE3CFA5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3" name="Picture 3436" descr="LOGO">
          <a:extLst>
            <a:ext uri="{FF2B5EF4-FFF2-40B4-BE49-F238E27FC236}">
              <a16:creationId xmlns:a16="http://schemas.microsoft.com/office/drawing/2014/main" id="{D965722A-3497-45B1-91E6-77B6F167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4" name="Picture 3437" descr="LOGO">
          <a:extLst>
            <a:ext uri="{FF2B5EF4-FFF2-40B4-BE49-F238E27FC236}">
              <a16:creationId xmlns:a16="http://schemas.microsoft.com/office/drawing/2014/main" id="{60006984-4846-4151-8E47-E2A042B0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5" name="Picture 3438" descr="LOGO">
          <a:extLst>
            <a:ext uri="{FF2B5EF4-FFF2-40B4-BE49-F238E27FC236}">
              <a16:creationId xmlns:a16="http://schemas.microsoft.com/office/drawing/2014/main" id="{91DF2E98-2086-4A64-B731-D48A2616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6" name="Picture 3439" descr="LOGO">
          <a:extLst>
            <a:ext uri="{FF2B5EF4-FFF2-40B4-BE49-F238E27FC236}">
              <a16:creationId xmlns:a16="http://schemas.microsoft.com/office/drawing/2014/main" id="{4FF83BF8-34FB-4038-BF3B-0B8B0D03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7" name="Picture 3440" descr="LOGO">
          <a:extLst>
            <a:ext uri="{FF2B5EF4-FFF2-40B4-BE49-F238E27FC236}">
              <a16:creationId xmlns:a16="http://schemas.microsoft.com/office/drawing/2014/main" id="{AEFEBB10-0327-4E1D-9B5E-B57267C9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8" name="Picture 3441" descr="LOGO">
          <a:extLst>
            <a:ext uri="{FF2B5EF4-FFF2-40B4-BE49-F238E27FC236}">
              <a16:creationId xmlns:a16="http://schemas.microsoft.com/office/drawing/2014/main" id="{5A207CB8-7B34-450A-83C2-1C0A5EE8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9" name="Picture 3442" descr="LOGO">
          <a:extLst>
            <a:ext uri="{FF2B5EF4-FFF2-40B4-BE49-F238E27FC236}">
              <a16:creationId xmlns:a16="http://schemas.microsoft.com/office/drawing/2014/main" id="{A7BD3589-AF48-4690-9436-CC727394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0" name="Picture 3443" descr="LOGO">
          <a:extLst>
            <a:ext uri="{FF2B5EF4-FFF2-40B4-BE49-F238E27FC236}">
              <a16:creationId xmlns:a16="http://schemas.microsoft.com/office/drawing/2014/main" id="{DC98E37B-9A2D-40E0-A897-9FA4BAD5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1" name="Picture 3444" descr="LOGO">
          <a:extLst>
            <a:ext uri="{FF2B5EF4-FFF2-40B4-BE49-F238E27FC236}">
              <a16:creationId xmlns:a16="http://schemas.microsoft.com/office/drawing/2014/main" id="{AAED1A95-B565-4D3C-B98F-083512B3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2" name="Picture 3445" descr="LOGO">
          <a:extLst>
            <a:ext uri="{FF2B5EF4-FFF2-40B4-BE49-F238E27FC236}">
              <a16:creationId xmlns:a16="http://schemas.microsoft.com/office/drawing/2014/main" id="{1DEF0FFC-C669-46D7-B5C9-E221A807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3" name="Picture 3446" descr="LOGO">
          <a:extLst>
            <a:ext uri="{FF2B5EF4-FFF2-40B4-BE49-F238E27FC236}">
              <a16:creationId xmlns:a16="http://schemas.microsoft.com/office/drawing/2014/main" id="{3DBD67AE-1852-4167-A677-D034F5C3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4" name="Picture 3447" descr="LOGO">
          <a:extLst>
            <a:ext uri="{FF2B5EF4-FFF2-40B4-BE49-F238E27FC236}">
              <a16:creationId xmlns:a16="http://schemas.microsoft.com/office/drawing/2014/main" id="{DCCF2DBF-B339-44C9-A145-0AFEC39D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25" name="Picture 1252" descr="Inline image">
          <a:extLst>
            <a:ext uri="{FF2B5EF4-FFF2-40B4-BE49-F238E27FC236}">
              <a16:creationId xmlns:a16="http://schemas.microsoft.com/office/drawing/2014/main" id="{58AEF030-82BA-4805-8DEA-58DE8E59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6" name="Picture 3449" descr="LOGO">
          <a:extLst>
            <a:ext uri="{FF2B5EF4-FFF2-40B4-BE49-F238E27FC236}">
              <a16:creationId xmlns:a16="http://schemas.microsoft.com/office/drawing/2014/main" id="{C66E623F-516C-47B9-B0E0-0859EEEC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7" name="Picture 3450" descr="LOGO">
          <a:extLst>
            <a:ext uri="{FF2B5EF4-FFF2-40B4-BE49-F238E27FC236}">
              <a16:creationId xmlns:a16="http://schemas.microsoft.com/office/drawing/2014/main" id="{CD528C7D-3B7A-4DD2-982B-D0B30573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8" name="Picture 3451" descr="LOGO">
          <a:extLst>
            <a:ext uri="{FF2B5EF4-FFF2-40B4-BE49-F238E27FC236}">
              <a16:creationId xmlns:a16="http://schemas.microsoft.com/office/drawing/2014/main" id="{23CB06BE-34CA-451E-9A38-C52EC17D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9" name="Picture 3452" descr="LOGO">
          <a:extLst>
            <a:ext uri="{FF2B5EF4-FFF2-40B4-BE49-F238E27FC236}">
              <a16:creationId xmlns:a16="http://schemas.microsoft.com/office/drawing/2014/main" id="{EA46AFB6-46C8-4624-B918-DAE6174D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0" name="Picture 3453" descr="LOGO">
          <a:extLst>
            <a:ext uri="{FF2B5EF4-FFF2-40B4-BE49-F238E27FC236}">
              <a16:creationId xmlns:a16="http://schemas.microsoft.com/office/drawing/2014/main" id="{E50AE81C-AB26-4CC0-BC73-678BC35C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1" name="Picture 3454" descr="LOGO">
          <a:extLst>
            <a:ext uri="{FF2B5EF4-FFF2-40B4-BE49-F238E27FC236}">
              <a16:creationId xmlns:a16="http://schemas.microsoft.com/office/drawing/2014/main" id="{A3BC4935-4843-4B09-A86D-68CACD86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2" name="Picture 3455" descr="LOGO">
          <a:extLst>
            <a:ext uri="{FF2B5EF4-FFF2-40B4-BE49-F238E27FC236}">
              <a16:creationId xmlns:a16="http://schemas.microsoft.com/office/drawing/2014/main" id="{EAADCC70-98D1-4D93-91ED-A35E49F5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33" name="Picture 1252" descr="Inline image">
          <a:extLst>
            <a:ext uri="{FF2B5EF4-FFF2-40B4-BE49-F238E27FC236}">
              <a16:creationId xmlns:a16="http://schemas.microsoft.com/office/drawing/2014/main" id="{5FE218EB-E5EE-4904-A041-AEA3D49F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34" name="Picture 1" descr="LOGO">
          <a:extLst>
            <a:ext uri="{FF2B5EF4-FFF2-40B4-BE49-F238E27FC236}">
              <a16:creationId xmlns:a16="http://schemas.microsoft.com/office/drawing/2014/main" id="{947F8089-0BFF-4267-A118-C7D58DC3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5" name="Picture 21" descr="LOGO">
          <a:extLst>
            <a:ext uri="{FF2B5EF4-FFF2-40B4-BE49-F238E27FC236}">
              <a16:creationId xmlns:a16="http://schemas.microsoft.com/office/drawing/2014/main" id="{F9139AB2-9375-4817-A9E6-7F6DFF67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6" name="Picture 3405" descr="LOGO">
          <a:extLst>
            <a:ext uri="{FF2B5EF4-FFF2-40B4-BE49-F238E27FC236}">
              <a16:creationId xmlns:a16="http://schemas.microsoft.com/office/drawing/2014/main" id="{E89D3E32-1DD5-4327-B702-2D17BC2A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7" name="Picture 3406" descr="LOGO">
          <a:extLst>
            <a:ext uri="{FF2B5EF4-FFF2-40B4-BE49-F238E27FC236}">
              <a16:creationId xmlns:a16="http://schemas.microsoft.com/office/drawing/2014/main" id="{CC789714-8FC8-4202-BEEB-D3B15CD6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8" name="Picture 3407" descr="LOGO">
          <a:extLst>
            <a:ext uri="{FF2B5EF4-FFF2-40B4-BE49-F238E27FC236}">
              <a16:creationId xmlns:a16="http://schemas.microsoft.com/office/drawing/2014/main" id="{39AAAA7B-B957-481E-9D1A-B00CBFE9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9" name="Picture 3408" descr="LOGO">
          <a:extLst>
            <a:ext uri="{FF2B5EF4-FFF2-40B4-BE49-F238E27FC236}">
              <a16:creationId xmlns:a16="http://schemas.microsoft.com/office/drawing/2014/main" id="{5DCFB2BF-8B51-4137-890C-01A0215A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0" name="Picture 3409" descr="LOGO">
          <a:extLst>
            <a:ext uri="{FF2B5EF4-FFF2-40B4-BE49-F238E27FC236}">
              <a16:creationId xmlns:a16="http://schemas.microsoft.com/office/drawing/2014/main" id="{AD22F14D-792C-4A08-9D30-A595838E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1" name="Picture 3410" descr="LOGO">
          <a:extLst>
            <a:ext uri="{FF2B5EF4-FFF2-40B4-BE49-F238E27FC236}">
              <a16:creationId xmlns:a16="http://schemas.microsoft.com/office/drawing/2014/main" id="{D7A0C421-7F6C-462B-8C55-AE093D87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2" name="Picture 3411" descr="LOGO">
          <a:extLst>
            <a:ext uri="{FF2B5EF4-FFF2-40B4-BE49-F238E27FC236}">
              <a16:creationId xmlns:a16="http://schemas.microsoft.com/office/drawing/2014/main" id="{DA73FC9C-95D3-4BAF-838F-6106CE44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3" name="Picture 3412" descr="LOGO">
          <a:extLst>
            <a:ext uri="{FF2B5EF4-FFF2-40B4-BE49-F238E27FC236}">
              <a16:creationId xmlns:a16="http://schemas.microsoft.com/office/drawing/2014/main" id="{CA81456F-FF3B-4DD3-BF71-AF21F7C5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4" name="Picture 3413" descr="LOGO">
          <a:extLst>
            <a:ext uri="{FF2B5EF4-FFF2-40B4-BE49-F238E27FC236}">
              <a16:creationId xmlns:a16="http://schemas.microsoft.com/office/drawing/2014/main" id="{44D71EF9-DCDD-4C1D-AB9C-063775AC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5" name="Picture 3414" descr="LOGO">
          <a:extLst>
            <a:ext uri="{FF2B5EF4-FFF2-40B4-BE49-F238E27FC236}">
              <a16:creationId xmlns:a16="http://schemas.microsoft.com/office/drawing/2014/main" id="{83985BF2-4EC2-4FA1-8710-D0909056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6" name="Picture 3415" descr="LOGO">
          <a:extLst>
            <a:ext uri="{FF2B5EF4-FFF2-40B4-BE49-F238E27FC236}">
              <a16:creationId xmlns:a16="http://schemas.microsoft.com/office/drawing/2014/main" id="{7C73E6F3-2750-40B8-92BB-AD3251AA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7" name="Picture 3416" descr="LOGO">
          <a:extLst>
            <a:ext uri="{FF2B5EF4-FFF2-40B4-BE49-F238E27FC236}">
              <a16:creationId xmlns:a16="http://schemas.microsoft.com/office/drawing/2014/main" id="{0277EBF1-B684-44BF-B523-90488839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8" name="Picture 3417" descr="LOGO">
          <a:extLst>
            <a:ext uri="{FF2B5EF4-FFF2-40B4-BE49-F238E27FC236}">
              <a16:creationId xmlns:a16="http://schemas.microsoft.com/office/drawing/2014/main" id="{310627C5-C661-40AE-B50E-39FE0031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9" name="Picture 3418" descr="LOGO">
          <a:extLst>
            <a:ext uri="{FF2B5EF4-FFF2-40B4-BE49-F238E27FC236}">
              <a16:creationId xmlns:a16="http://schemas.microsoft.com/office/drawing/2014/main" id="{CCF41BDE-C894-4E10-95F6-EE0C922D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0" name="Picture 3419" descr="LOGO">
          <a:extLst>
            <a:ext uri="{FF2B5EF4-FFF2-40B4-BE49-F238E27FC236}">
              <a16:creationId xmlns:a16="http://schemas.microsoft.com/office/drawing/2014/main" id="{2F816D3D-629C-48BB-9BD4-C8B39432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1" name="Picture 3420" descr="LOGO">
          <a:extLst>
            <a:ext uri="{FF2B5EF4-FFF2-40B4-BE49-F238E27FC236}">
              <a16:creationId xmlns:a16="http://schemas.microsoft.com/office/drawing/2014/main" id="{04D387F6-4A1C-4F43-9942-7AAE98E7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52" name="Picture 1252" descr="Inline image">
          <a:extLst>
            <a:ext uri="{FF2B5EF4-FFF2-40B4-BE49-F238E27FC236}">
              <a16:creationId xmlns:a16="http://schemas.microsoft.com/office/drawing/2014/main" id="{F9ABBBB9-70A0-45F5-9F44-06FA54D8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3" name="Picture 3422" descr="LOGO">
          <a:extLst>
            <a:ext uri="{FF2B5EF4-FFF2-40B4-BE49-F238E27FC236}">
              <a16:creationId xmlns:a16="http://schemas.microsoft.com/office/drawing/2014/main" id="{DF71A0AC-B4C5-4FBC-BB2E-0C33E422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4" name="Picture 3423" descr="LOGO">
          <a:extLst>
            <a:ext uri="{FF2B5EF4-FFF2-40B4-BE49-F238E27FC236}">
              <a16:creationId xmlns:a16="http://schemas.microsoft.com/office/drawing/2014/main" id="{067B0651-2EA6-420C-BF47-01FCC98D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5" name="Picture 3424" descr="LOGO">
          <a:extLst>
            <a:ext uri="{FF2B5EF4-FFF2-40B4-BE49-F238E27FC236}">
              <a16:creationId xmlns:a16="http://schemas.microsoft.com/office/drawing/2014/main" id="{C2B1B1BA-C016-4468-858C-54076181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6" name="Picture 3425" descr="LOGO">
          <a:extLst>
            <a:ext uri="{FF2B5EF4-FFF2-40B4-BE49-F238E27FC236}">
              <a16:creationId xmlns:a16="http://schemas.microsoft.com/office/drawing/2014/main" id="{F5A21B26-5E03-414F-BBBF-817701BD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7" name="Picture 3426" descr="LOGO">
          <a:extLst>
            <a:ext uri="{FF2B5EF4-FFF2-40B4-BE49-F238E27FC236}">
              <a16:creationId xmlns:a16="http://schemas.microsoft.com/office/drawing/2014/main" id="{9A36B44F-ABBF-4E08-AFA9-BF5D42EE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8" name="Picture 3427" descr="LOGO">
          <a:extLst>
            <a:ext uri="{FF2B5EF4-FFF2-40B4-BE49-F238E27FC236}">
              <a16:creationId xmlns:a16="http://schemas.microsoft.com/office/drawing/2014/main" id="{5C39C423-9C51-4385-9582-EA773D0A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9" name="Picture 3428" descr="LOGO">
          <a:extLst>
            <a:ext uri="{FF2B5EF4-FFF2-40B4-BE49-F238E27FC236}">
              <a16:creationId xmlns:a16="http://schemas.microsoft.com/office/drawing/2014/main" id="{38853FA9-9EE1-42C9-8E50-7B514D46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60" name="Picture 1252" descr="Inline image">
          <a:extLst>
            <a:ext uri="{FF2B5EF4-FFF2-40B4-BE49-F238E27FC236}">
              <a16:creationId xmlns:a16="http://schemas.microsoft.com/office/drawing/2014/main" id="{A394BB6D-FA04-4D9F-ACAD-F6E141E3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61" name="Picture 1" descr="LOGO">
          <a:extLst>
            <a:ext uri="{FF2B5EF4-FFF2-40B4-BE49-F238E27FC236}">
              <a16:creationId xmlns:a16="http://schemas.microsoft.com/office/drawing/2014/main" id="{0772BB6A-BAAA-406B-A72B-843EC622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2" name="Picture 3431" descr="LOGO">
          <a:extLst>
            <a:ext uri="{FF2B5EF4-FFF2-40B4-BE49-F238E27FC236}">
              <a16:creationId xmlns:a16="http://schemas.microsoft.com/office/drawing/2014/main" id="{E07E62F4-69DE-48DA-AD44-B385A138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3" name="Picture 3432" descr="LOGO">
          <a:extLst>
            <a:ext uri="{FF2B5EF4-FFF2-40B4-BE49-F238E27FC236}">
              <a16:creationId xmlns:a16="http://schemas.microsoft.com/office/drawing/2014/main" id="{92EB2EEE-E875-4196-8113-F545E89C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4" name="Picture 3433" descr="LOGO">
          <a:extLst>
            <a:ext uri="{FF2B5EF4-FFF2-40B4-BE49-F238E27FC236}">
              <a16:creationId xmlns:a16="http://schemas.microsoft.com/office/drawing/2014/main" id="{5DA30E3F-8F00-4B0A-9FAD-5818B193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5" name="Picture 3434" descr="LOGO">
          <a:extLst>
            <a:ext uri="{FF2B5EF4-FFF2-40B4-BE49-F238E27FC236}">
              <a16:creationId xmlns:a16="http://schemas.microsoft.com/office/drawing/2014/main" id="{50D3EA37-0DF1-4F2B-B429-40E2FE6E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6" name="Picture 3435" descr="LOGO">
          <a:extLst>
            <a:ext uri="{FF2B5EF4-FFF2-40B4-BE49-F238E27FC236}">
              <a16:creationId xmlns:a16="http://schemas.microsoft.com/office/drawing/2014/main" id="{EF5D2145-AB0D-45BB-91A6-E60EAD09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7" name="Picture 3436" descr="LOGO">
          <a:extLst>
            <a:ext uri="{FF2B5EF4-FFF2-40B4-BE49-F238E27FC236}">
              <a16:creationId xmlns:a16="http://schemas.microsoft.com/office/drawing/2014/main" id="{274E0DCC-3C81-41BE-87CA-2F115AA0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8" name="Picture 3437" descr="LOGO">
          <a:extLst>
            <a:ext uri="{FF2B5EF4-FFF2-40B4-BE49-F238E27FC236}">
              <a16:creationId xmlns:a16="http://schemas.microsoft.com/office/drawing/2014/main" id="{D17E7513-3242-4887-9768-64C3DED9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9" name="Picture 3438" descr="LOGO">
          <a:extLst>
            <a:ext uri="{FF2B5EF4-FFF2-40B4-BE49-F238E27FC236}">
              <a16:creationId xmlns:a16="http://schemas.microsoft.com/office/drawing/2014/main" id="{697C501E-57F1-441D-A438-47732C46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70" name="Picture 3439" descr="LOGO">
          <a:extLst>
            <a:ext uri="{FF2B5EF4-FFF2-40B4-BE49-F238E27FC236}">
              <a16:creationId xmlns:a16="http://schemas.microsoft.com/office/drawing/2014/main" id="{FC909C5B-91E4-4E2B-BF12-5AF4F81C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1" name="Picture 3440" descr="LOGO">
          <a:extLst>
            <a:ext uri="{FF2B5EF4-FFF2-40B4-BE49-F238E27FC236}">
              <a16:creationId xmlns:a16="http://schemas.microsoft.com/office/drawing/2014/main" id="{6973E588-0CDD-4DF2-83F9-6896358E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2" name="Picture 3441" descr="LOGO">
          <a:extLst>
            <a:ext uri="{FF2B5EF4-FFF2-40B4-BE49-F238E27FC236}">
              <a16:creationId xmlns:a16="http://schemas.microsoft.com/office/drawing/2014/main" id="{76F49C2C-8C94-4597-ACC9-0EA6D9DD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3" name="Picture 3442" descr="LOGO">
          <a:extLst>
            <a:ext uri="{FF2B5EF4-FFF2-40B4-BE49-F238E27FC236}">
              <a16:creationId xmlns:a16="http://schemas.microsoft.com/office/drawing/2014/main" id="{456FB085-637E-4491-9D75-3BA9CBD2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4" name="Picture 3443" descr="LOGO">
          <a:extLst>
            <a:ext uri="{FF2B5EF4-FFF2-40B4-BE49-F238E27FC236}">
              <a16:creationId xmlns:a16="http://schemas.microsoft.com/office/drawing/2014/main" id="{C3189872-D40A-493F-9C09-BADF7365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5" name="Picture 3444" descr="LOGO">
          <a:extLst>
            <a:ext uri="{FF2B5EF4-FFF2-40B4-BE49-F238E27FC236}">
              <a16:creationId xmlns:a16="http://schemas.microsoft.com/office/drawing/2014/main" id="{4424A057-4C1A-4169-B876-5695E969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6" name="Picture 3445" descr="LOGO">
          <a:extLst>
            <a:ext uri="{FF2B5EF4-FFF2-40B4-BE49-F238E27FC236}">
              <a16:creationId xmlns:a16="http://schemas.microsoft.com/office/drawing/2014/main" id="{7F2CFAEA-AABE-43A3-965D-564A6E5D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7" name="Picture 3446" descr="LOGO">
          <a:extLst>
            <a:ext uri="{FF2B5EF4-FFF2-40B4-BE49-F238E27FC236}">
              <a16:creationId xmlns:a16="http://schemas.microsoft.com/office/drawing/2014/main" id="{F17FE045-01B0-40AA-993F-3F7C6C42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8" name="Picture 3447" descr="LOGO">
          <a:extLst>
            <a:ext uri="{FF2B5EF4-FFF2-40B4-BE49-F238E27FC236}">
              <a16:creationId xmlns:a16="http://schemas.microsoft.com/office/drawing/2014/main" id="{5E715F1F-E3B0-44F4-AB36-3491291A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79" name="Picture 1252" descr="Inline image">
          <a:extLst>
            <a:ext uri="{FF2B5EF4-FFF2-40B4-BE49-F238E27FC236}">
              <a16:creationId xmlns:a16="http://schemas.microsoft.com/office/drawing/2014/main" id="{559FCFEE-32E1-4CD1-ABAD-68D50C8D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0" name="Picture 3449" descr="LOGO">
          <a:extLst>
            <a:ext uri="{FF2B5EF4-FFF2-40B4-BE49-F238E27FC236}">
              <a16:creationId xmlns:a16="http://schemas.microsoft.com/office/drawing/2014/main" id="{01BF4675-B3DA-48E7-974C-C1DE0912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1" name="Picture 3450" descr="LOGO">
          <a:extLst>
            <a:ext uri="{FF2B5EF4-FFF2-40B4-BE49-F238E27FC236}">
              <a16:creationId xmlns:a16="http://schemas.microsoft.com/office/drawing/2014/main" id="{2B636045-DA42-4917-9D51-04084792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2" name="Picture 3451" descr="LOGO">
          <a:extLst>
            <a:ext uri="{FF2B5EF4-FFF2-40B4-BE49-F238E27FC236}">
              <a16:creationId xmlns:a16="http://schemas.microsoft.com/office/drawing/2014/main" id="{73A60B0F-30D4-40F3-A302-5CE7AB3A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3" name="Picture 3452" descr="LOGO">
          <a:extLst>
            <a:ext uri="{FF2B5EF4-FFF2-40B4-BE49-F238E27FC236}">
              <a16:creationId xmlns:a16="http://schemas.microsoft.com/office/drawing/2014/main" id="{D63D66E9-9770-4D10-9C58-3582294B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4" name="Picture 3453" descr="LOGO">
          <a:extLst>
            <a:ext uri="{FF2B5EF4-FFF2-40B4-BE49-F238E27FC236}">
              <a16:creationId xmlns:a16="http://schemas.microsoft.com/office/drawing/2014/main" id="{9575C8A1-2B2E-4611-80F7-546418F9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5" name="Picture 3454" descr="LOGO">
          <a:extLst>
            <a:ext uri="{FF2B5EF4-FFF2-40B4-BE49-F238E27FC236}">
              <a16:creationId xmlns:a16="http://schemas.microsoft.com/office/drawing/2014/main" id="{60A31982-C393-4592-A826-7E1A195B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6" name="Picture 3455" descr="LOGO">
          <a:extLst>
            <a:ext uri="{FF2B5EF4-FFF2-40B4-BE49-F238E27FC236}">
              <a16:creationId xmlns:a16="http://schemas.microsoft.com/office/drawing/2014/main" id="{7D033B39-AC86-43F8-994C-C0570E05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87" name="Picture 1252" descr="Inline image">
          <a:extLst>
            <a:ext uri="{FF2B5EF4-FFF2-40B4-BE49-F238E27FC236}">
              <a16:creationId xmlns:a16="http://schemas.microsoft.com/office/drawing/2014/main" id="{B08F72EB-09C8-4E0A-A1B6-296D73E4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88" name="Picture 1" descr="LOGO">
          <a:extLst>
            <a:ext uri="{FF2B5EF4-FFF2-40B4-BE49-F238E27FC236}">
              <a16:creationId xmlns:a16="http://schemas.microsoft.com/office/drawing/2014/main" id="{D7CD8CEB-9A03-4CFD-81BC-724E1970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9" name="Picture 21" descr="LOGO">
          <a:extLst>
            <a:ext uri="{FF2B5EF4-FFF2-40B4-BE49-F238E27FC236}">
              <a16:creationId xmlns:a16="http://schemas.microsoft.com/office/drawing/2014/main" id="{9052B1DE-0FD6-4295-BBD9-26D3FEC4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0" name="Picture 3405" descr="LOGO">
          <a:extLst>
            <a:ext uri="{FF2B5EF4-FFF2-40B4-BE49-F238E27FC236}">
              <a16:creationId xmlns:a16="http://schemas.microsoft.com/office/drawing/2014/main" id="{3E2540F6-3AFD-411F-B95D-FA715D94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1" name="Picture 3406" descr="LOGO">
          <a:extLst>
            <a:ext uri="{FF2B5EF4-FFF2-40B4-BE49-F238E27FC236}">
              <a16:creationId xmlns:a16="http://schemas.microsoft.com/office/drawing/2014/main" id="{03106FCE-1561-4567-B2CA-5672BE14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2" name="Picture 3407" descr="LOGO">
          <a:extLst>
            <a:ext uri="{FF2B5EF4-FFF2-40B4-BE49-F238E27FC236}">
              <a16:creationId xmlns:a16="http://schemas.microsoft.com/office/drawing/2014/main" id="{018E9864-73FD-4F7F-A2BC-4AE5C057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3" name="Picture 3408" descr="LOGO">
          <a:extLst>
            <a:ext uri="{FF2B5EF4-FFF2-40B4-BE49-F238E27FC236}">
              <a16:creationId xmlns:a16="http://schemas.microsoft.com/office/drawing/2014/main" id="{BB605688-1A73-477F-9390-8DA24B5B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4" name="Picture 3409" descr="LOGO">
          <a:extLst>
            <a:ext uri="{FF2B5EF4-FFF2-40B4-BE49-F238E27FC236}">
              <a16:creationId xmlns:a16="http://schemas.microsoft.com/office/drawing/2014/main" id="{81FDF34C-4E79-46F4-BEBD-FF218B6F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5" name="Picture 3410" descr="LOGO">
          <a:extLst>
            <a:ext uri="{FF2B5EF4-FFF2-40B4-BE49-F238E27FC236}">
              <a16:creationId xmlns:a16="http://schemas.microsoft.com/office/drawing/2014/main" id="{F3165305-BEF2-446E-ACAA-8240C177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6" name="Picture 3411" descr="LOGO">
          <a:extLst>
            <a:ext uri="{FF2B5EF4-FFF2-40B4-BE49-F238E27FC236}">
              <a16:creationId xmlns:a16="http://schemas.microsoft.com/office/drawing/2014/main" id="{804DA1AB-D46C-40D5-B7E2-04AE3211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7" name="Picture 3412" descr="LOGO">
          <a:extLst>
            <a:ext uri="{FF2B5EF4-FFF2-40B4-BE49-F238E27FC236}">
              <a16:creationId xmlns:a16="http://schemas.microsoft.com/office/drawing/2014/main" id="{61111FD3-93B2-4D6E-8E4B-61BBBB82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8" name="Picture 3413" descr="LOGO">
          <a:extLst>
            <a:ext uri="{FF2B5EF4-FFF2-40B4-BE49-F238E27FC236}">
              <a16:creationId xmlns:a16="http://schemas.microsoft.com/office/drawing/2014/main" id="{85829065-66F3-4E0B-81AD-0D3A785E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9" name="Picture 3414" descr="LOGO">
          <a:extLst>
            <a:ext uri="{FF2B5EF4-FFF2-40B4-BE49-F238E27FC236}">
              <a16:creationId xmlns:a16="http://schemas.microsoft.com/office/drawing/2014/main" id="{BF94A0B7-43A4-4F6D-B415-0B9A60B8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0" name="Picture 3415" descr="LOGO">
          <a:extLst>
            <a:ext uri="{FF2B5EF4-FFF2-40B4-BE49-F238E27FC236}">
              <a16:creationId xmlns:a16="http://schemas.microsoft.com/office/drawing/2014/main" id="{4D197C94-5C16-4C67-81AD-E3C97FE6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1" name="Picture 3416" descr="LOGO">
          <a:extLst>
            <a:ext uri="{FF2B5EF4-FFF2-40B4-BE49-F238E27FC236}">
              <a16:creationId xmlns:a16="http://schemas.microsoft.com/office/drawing/2014/main" id="{FCFD132E-0CDC-45DD-85C6-33C8E4A8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2" name="Picture 3417" descr="LOGO">
          <a:extLst>
            <a:ext uri="{FF2B5EF4-FFF2-40B4-BE49-F238E27FC236}">
              <a16:creationId xmlns:a16="http://schemas.microsoft.com/office/drawing/2014/main" id="{3973A58D-4454-44F4-B9D5-23FFFC86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3" name="Picture 3418" descr="LOGO">
          <a:extLst>
            <a:ext uri="{FF2B5EF4-FFF2-40B4-BE49-F238E27FC236}">
              <a16:creationId xmlns:a16="http://schemas.microsoft.com/office/drawing/2014/main" id="{05F2153E-DE3A-4444-B63F-C6877497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4" name="Picture 3419" descr="LOGO">
          <a:extLst>
            <a:ext uri="{FF2B5EF4-FFF2-40B4-BE49-F238E27FC236}">
              <a16:creationId xmlns:a16="http://schemas.microsoft.com/office/drawing/2014/main" id="{BE9968BF-205B-43CA-BBC3-D8804FD8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5" name="Picture 3420" descr="LOGO">
          <a:extLst>
            <a:ext uri="{FF2B5EF4-FFF2-40B4-BE49-F238E27FC236}">
              <a16:creationId xmlns:a16="http://schemas.microsoft.com/office/drawing/2014/main" id="{13C0472C-2278-41F9-A222-473DCE7B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06" name="Picture 1252" descr="Inline image">
          <a:extLst>
            <a:ext uri="{FF2B5EF4-FFF2-40B4-BE49-F238E27FC236}">
              <a16:creationId xmlns:a16="http://schemas.microsoft.com/office/drawing/2014/main" id="{422A6778-447C-4709-AD13-B14223C0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7" name="Picture 3422" descr="LOGO">
          <a:extLst>
            <a:ext uri="{FF2B5EF4-FFF2-40B4-BE49-F238E27FC236}">
              <a16:creationId xmlns:a16="http://schemas.microsoft.com/office/drawing/2014/main" id="{CD3E61A6-A94F-4079-B12E-6438ADF7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8" name="Picture 3423" descr="LOGO">
          <a:extLst>
            <a:ext uri="{FF2B5EF4-FFF2-40B4-BE49-F238E27FC236}">
              <a16:creationId xmlns:a16="http://schemas.microsoft.com/office/drawing/2014/main" id="{520A6417-BCDE-47A2-A52D-54DF86E8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9" name="Picture 3424" descr="LOGO">
          <a:extLst>
            <a:ext uri="{FF2B5EF4-FFF2-40B4-BE49-F238E27FC236}">
              <a16:creationId xmlns:a16="http://schemas.microsoft.com/office/drawing/2014/main" id="{291ECFD3-12AE-4027-9391-CE5048E6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0" name="Picture 3425" descr="LOGO">
          <a:extLst>
            <a:ext uri="{FF2B5EF4-FFF2-40B4-BE49-F238E27FC236}">
              <a16:creationId xmlns:a16="http://schemas.microsoft.com/office/drawing/2014/main" id="{FD1A5C50-D893-4896-9C10-8A996F4B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1" name="Picture 3426" descr="LOGO">
          <a:extLst>
            <a:ext uri="{FF2B5EF4-FFF2-40B4-BE49-F238E27FC236}">
              <a16:creationId xmlns:a16="http://schemas.microsoft.com/office/drawing/2014/main" id="{88A62D4A-EDF6-48EC-8368-A8DDC80F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2" name="Picture 3427" descr="LOGO">
          <a:extLst>
            <a:ext uri="{FF2B5EF4-FFF2-40B4-BE49-F238E27FC236}">
              <a16:creationId xmlns:a16="http://schemas.microsoft.com/office/drawing/2014/main" id="{76025B9A-AFA3-4850-B77E-C927DA0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3" name="Picture 3428" descr="LOGO">
          <a:extLst>
            <a:ext uri="{FF2B5EF4-FFF2-40B4-BE49-F238E27FC236}">
              <a16:creationId xmlns:a16="http://schemas.microsoft.com/office/drawing/2014/main" id="{6D06846D-B212-4EAF-A5E9-E4C98910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14" name="Picture 1252" descr="Inline image">
          <a:extLst>
            <a:ext uri="{FF2B5EF4-FFF2-40B4-BE49-F238E27FC236}">
              <a16:creationId xmlns:a16="http://schemas.microsoft.com/office/drawing/2014/main" id="{33C453D0-9C29-4EC3-856C-F2CF2AAD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15" name="Picture 1" descr="LOGO">
          <a:extLst>
            <a:ext uri="{FF2B5EF4-FFF2-40B4-BE49-F238E27FC236}">
              <a16:creationId xmlns:a16="http://schemas.microsoft.com/office/drawing/2014/main" id="{2C82DB42-F3AE-4600-9CE3-A481A93D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6" name="Picture 3431" descr="LOGO">
          <a:extLst>
            <a:ext uri="{FF2B5EF4-FFF2-40B4-BE49-F238E27FC236}">
              <a16:creationId xmlns:a16="http://schemas.microsoft.com/office/drawing/2014/main" id="{FABFCA09-3F35-4EB7-BE0E-736406D2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7" name="Picture 3432" descr="LOGO">
          <a:extLst>
            <a:ext uri="{FF2B5EF4-FFF2-40B4-BE49-F238E27FC236}">
              <a16:creationId xmlns:a16="http://schemas.microsoft.com/office/drawing/2014/main" id="{924557E6-C88D-4EDB-8836-9A45657D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8" name="Picture 3433" descr="LOGO">
          <a:extLst>
            <a:ext uri="{FF2B5EF4-FFF2-40B4-BE49-F238E27FC236}">
              <a16:creationId xmlns:a16="http://schemas.microsoft.com/office/drawing/2014/main" id="{352CD719-4D15-497C-914C-C89418FF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9" name="Picture 3434" descr="LOGO">
          <a:extLst>
            <a:ext uri="{FF2B5EF4-FFF2-40B4-BE49-F238E27FC236}">
              <a16:creationId xmlns:a16="http://schemas.microsoft.com/office/drawing/2014/main" id="{EC2FA9DE-5CB5-4AA2-9526-A7BEE11D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0" name="Picture 3435" descr="LOGO">
          <a:extLst>
            <a:ext uri="{FF2B5EF4-FFF2-40B4-BE49-F238E27FC236}">
              <a16:creationId xmlns:a16="http://schemas.microsoft.com/office/drawing/2014/main" id="{120609EA-55ED-4A51-BF21-5F87C414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1" name="Picture 3436" descr="LOGO">
          <a:extLst>
            <a:ext uri="{FF2B5EF4-FFF2-40B4-BE49-F238E27FC236}">
              <a16:creationId xmlns:a16="http://schemas.microsoft.com/office/drawing/2014/main" id="{6DEAB298-5C91-4EB0-98C1-883FE500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2" name="Picture 3437" descr="LOGO">
          <a:extLst>
            <a:ext uri="{FF2B5EF4-FFF2-40B4-BE49-F238E27FC236}">
              <a16:creationId xmlns:a16="http://schemas.microsoft.com/office/drawing/2014/main" id="{1E3A228B-31C5-4F43-B02F-AAFD0032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3" name="Picture 3438" descr="LOGO">
          <a:extLst>
            <a:ext uri="{FF2B5EF4-FFF2-40B4-BE49-F238E27FC236}">
              <a16:creationId xmlns:a16="http://schemas.microsoft.com/office/drawing/2014/main" id="{D6A96BF6-578E-40CA-A618-C88838BD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4" name="Picture 3439" descr="LOGO">
          <a:extLst>
            <a:ext uri="{FF2B5EF4-FFF2-40B4-BE49-F238E27FC236}">
              <a16:creationId xmlns:a16="http://schemas.microsoft.com/office/drawing/2014/main" id="{A7CCC90E-15D6-4CDD-AAB1-F8093A6A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5" name="Picture 3440" descr="LOGO">
          <a:extLst>
            <a:ext uri="{FF2B5EF4-FFF2-40B4-BE49-F238E27FC236}">
              <a16:creationId xmlns:a16="http://schemas.microsoft.com/office/drawing/2014/main" id="{66D91D4E-9A4E-49F8-9279-D2CDA63B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6" name="Picture 3441" descr="LOGO">
          <a:extLst>
            <a:ext uri="{FF2B5EF4-FFF2-40B4-BE49-F238E27FC236}">
              <a16:creationId xmlns:a16="http://schemas.microsoft.com/office/drawing/2014/main" id="{3AD25E0D-7778-47CD-9641-AC86EEC5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7" name="Picture 3442" descr="LOGO">
          <a:extLst>
            <a:ext uri="{FF2B5EF4-FFF2-40B4-BE49-F238E27FC236}">
              <a16:creationId xmlns:a16="http://schemas.microsoft.com/office/drawing/2014/main" id="{D22B0518-ECBA-4141-B08D-34D9D47E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8" name="Picture 3443" descr="LOGO">
          <a:extLst>
            <a:ext uri="{FF2B5EF4-FFF2-40B4-BE49-F238E27FC236}">
              <a16:creationId xmlns:a16="http://schemas.microsoft.com/office/drawing/2014/main" id="{F8E35F5E-4440-4C00-AC5A-C4B349CC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9" name="Picture 3444" descr="LOGO">
          <a:extLst>
            <a:ext uri="{FF2B5EF4-FFF2-40B4-BE49-F238E27FC236}">
              <a16:creationId xmlns:a16="http://schemas.microsoft.com/office/drawing/2014/main" id="{632460EE-66BB-4C90-B80E-72AAB4A3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0" name="Picture 3445" descr="LOGO">
          <a:extLst>
            <a:ext uri="{FF2B5EF4-FFF2-40B4-BE49-F238E27FC236}">
              <a16:creationId xmlns:a16="http://schemas.microsoft.com/office/drawing/2014/main" id="{8F5D6C20-9BD8-49C2-A156-DE08652F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1" name="Picture 3446" descr="LOGO">
          <a:extLst>
            <a:ext uri="{FF2B5EF4-FFF2-40B4-BE49-F238E27FC236}">
              <a16:creationId xmlns:a16="http://schemas.microsoft.com/office/drawing/2014/main" id="{DA2A5487-C785-4C87-B8E0-868E7816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2" name="Picture 3447" descr="LOGO">
          <a:extLst>
            <a:ext uri="{FF2B5EF4-FFF2-40B4-BE49-F238E27FC236}">
              <a16:creationId xmlns:a16="http://schemas.microsoft.com/office/drawing/2014/main" id="{F1484C1E-F245-43FA-BD31-48C9CD43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33" name="Picture 1252" descr="Inline image">
          <a:extLst>
            <a:ext uri="{FF2B5EF4-FFF2-40B4-BE49-F238E27FC236}">
              <a16:creationId xmlns:a16="http://schemas.microsoft.com/office/drawing/2014/main" id="{590D7155-D979-421B-A091-ACB706A1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4" name="Picture 3449" descr="LOGO">
          <a:extLst>
            <a:ext uri="{FF2B5EF4-FFF2-40B4-BE49-F238E27FC236}">
              <a16:creationId xmlns:a16="http://schemas.microsoft.com/office/drawing/2014/main" id="{5FF0952B-7B90-4A6D-984D-5692EB18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5" name="Picture 3450" descr="LOGO">
          <a:extLst>
            <a:ext uri="{FF2B5EF4-FFF2-40B4-BE49-F238E27FC236}">
              <a16:creationId xmlns:a16="http://schemas.microsoft.com/office/drawing/2014/main" id="{033A652B-04A1-495A-B5C7-F752CABD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6" name="Picture 3451" descr="LOGO">
          <a:extLst>
            <a:ext uri="{FF2B5EF4-FFF2-40B4-BE49-F238E27FC236}">
              <a16:creationId xmlns:a16="http://schemas.microsoft.com/office/drawing/2014/main" id="{CF3E3422-7054-4CDC-AD72-EF6C1B82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7" name="Picture 3452" descr="LOGO">
          <a:extLst>
            <a:ext uri="{FF2B5EF4-FFF2-40B4-BE49-F238E27FC236}">
              <a16:creationId xmlns:a16="http://schemas.microsoft.com/office/drawing/2014/main" id="{DBAACD51-C9A9-4C88-B257-1A9E4349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8" name="Picture 3453" descr="LOGO">
          <a:extLst>
            <a:ext uri="{FF2B5EF4-FFF2-40B4-BE49-F238E27FC236}">
              <a16:creationId xmlns:a16="http://schemas.microsoft.com/office/drawing/2014/main" id="{4723686A-EA8A-4CF3-BAE7-A8C376D5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9" name="Picture 3454" descr="LOGO">
          <a:extLst>
            <a:ext uri="{FF2B5EF4-FFF2-40B4-BE49-F238E27FC236}">
              <a16:creationId xmlns:a16="http://schemas.microsoft.com/office/drawing/2014/main" id="{451C5B1F-5F25-46B7-965C-58AEC34E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0" name="Picture 3455" descr="LOGO">
          <a:extLst>
            <a:ext uri="{FF2B5EF4-FFF2-40B4-BE49-F238E27FC236}">
              <a16:creationId xmlns:a16="http://schemas.microsoft.com/office/drawing/2014/main" id="{F01DBB6D-AFAC-4870-B2C1-EAE8773A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41" name="Picture 1252" descr="Inline image">
          <a:extLst>
            <a:ext uri="{FF2B5EF4-FFF2-40B4-BE49-F238E27FC236}">
              <a16:creationId xmlns:a16="http://schemas.microsoft.com/office/drawing/2014/main" id="{064B53B1-6F70-4869-887F-2963D2C0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42" name="Picture 1" descr="LOGO">
          <a:extLst>
            <a:ext uri="{FF2B5EF4-FFF2-40B4-BE49-F238E27FC236}">
              <a16:creationId xmlns:a16="http://schemas.microsoft.com/office/drawing/2014/main" id="{CDB52044-E54F-4328-903F-0A91194F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3" name="Picture 21" descr="LOGO">
          <a:extLst>
            <a:ext uri="{FF2B5EF4-FFF2-40B4-BE49-F238E27FC236}">
              <a16:creationId xmlns:a16="http://schemas.microsoft.com/office/drawing/2014/main" id="{39DFA247-FA56-4597-B185-300DCD3D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4" name="Picture 3405" descr="LOGO">
          <a:extLst>
            <a:ext uri="{FF2B5EF4-FFF2-40B4-BE49-F238E27FC236}">
              <a16:creationId xmlns:a16="http://schemas.microsoft.com/office/drawing/2014/main" id="{9B26182C-68A6-40E7-BF3D-D1F9A541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5" name="Picture 3406" descr="LOGO">
          <a:extLst>
            <a:ext uri="{FF2B5EF4-FFF2-40B4-BE49-F238E27FC236}">
              <a16:creationId xmlns:a16="http://schemas.microsoft.com/office/drawing/2014/main" id="{E2A6067C-858F-4D25-85A5-60204AB2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6" name="Picture 3407" descr="LOGO">
          <a:extLst>
            <a:ext uri="{FF2B5EF4-FFF2-40B4-BE49-F238E27FC236}">
              <a16:creationId xmlns:a16="http://schemas.microsoft.com/office/drawing/2014/main" id="{AF5A294F-83F7-4852-BDB3-A2AB7828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7" name="Picture 3408" descr="LOGO">
          <a:extLst>
            <a:ext uri="{FF2B5EF4-FFF2-40B4-BE49-F238E27FC236}">
              <a16:creationId xmlns:a16="http://schemas.microsoft.com/office/drawing/2014/main" id="{5A49F27E-256B-466C-BD1B-EC8E4EDF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8" name="Picture 3409" descr="LOGO">
          <a:extLst>
            <a:ext uri="{FF2B5EF4-FFF2-40B4-BE49-F238E27FC236}">
              <a16:creationId xmlns:a16="http://schemas.microsoft.com/office/drawing/2014/main" id="{8146EE37-D0A0-42C0-959A-AFA31643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9" name="Picture 3410" descr="LOGO">
          <a:extLst>
            <a:ext uri="{FF2B5EF4-FFF2-40B4-BE49-F238E27FC236}">
              <a16:creationId xmlns:a16="http://schemas.microsoft.com/office/drawing/2014/main" id="{9FE1D4BF-6DA4-4125-8171-7ECE7E91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50" name="Picture 3411" descr="LOGO">
          <a:extLst>
            <a:ext uri="{FF2B5EF4-FFF2-40B4-BE49-F238E27FC236}">
              <a16:creationId xmlns:a16="http://schemas.microsoft.com/office/drawing/2014/main" id="{852E1A78-2716-4CD1-9624-450E60BE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51" name="Picture 3412" descr="LOGO">
          <a:extLst>
            <a:ext uri="{FF2B5EF4-FFF2-40B4-BE49-F238E27FC236}">
              <a16:creationId xmlns:a16="http://schemas.microsoft.com/office/drawing/2014/main" id="{00ECA010-9C80-4BEE-B65E-06E040CB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2" name="Picture 3413" descr="LOGO">
          <a:extLst>
            <a:ext uri="{FF2B5EF4-FFF2-40B4-BE49-F238E27FC236}">
              <a16:creationId xmlns:a16="http://schemas.microsoft.com/office/drawing/2014/main" id="{E4B09CE0-4734-4695-84E7-E521862A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3" name="Picture 3414" descr="LOGO">
          <a:extLst>
            <a:ext uri="{FF2B5EF4-FFF2-40B4-BE49-F238E27FC236}">
              <a16:creationId xmlns:a16="http://schemas.microsoft.com/office/drawing/2014/main" id="{A9833A9E-050E-4644-BB11-C4E84C7F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4" name="Picture 3415" descr="LOGO">
          <a:extLst>
            <a:ext uri="{FF2B5EF4-FFF2-40B4-BE49-F238E27FC236}">
              <a16:creationId xmlns:a16="http://schemas.microsoft.com/office/drawing/2014/main" id="{40A360A1-B405-46D0-80E0-4C83E232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5" name="Picture 3416" descr="LOGO">
          <a:extLst>
            <a:ext uri="{FF2B5EF4-FFF2-40B4-BE49-F238E27FC236}">
              <a16:creationId xmlns:a16="http://schemas.microsoft.com/office/drawing/2014/main" id="{8B7E3222-BCFB-4E21-B280-44544613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6" name="Picture 3417" descr="LOGO">
          <a:extLst>
            <a:ext uri="{FF2B5EF4-FFF2-40B4-BE49-F238E27FC236}">
              <a16:creationId xmlns:a16="http://schemas.microsoft.com/office/drawing/2014/main" id="{C706D5C5-3C02-4617-8AC0-F8F2AAAD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7" name="Picture 3418" descr="LOGO">
          <a:extLst>
            <a:ext uri="{FF2B5EF4-FFF2-40B4-BE49-F238E27FC236}">
              <a16:creationId xmlns:a16="http://schemas.microsoft.com/office/drawing/2014/main" id="{1E30079E-4D82-44C1-A7EF-612215A9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8" name="Picture 3419" descr="LOGO">
          <a:extLst>
            <a:ext uri="{FF2B5EF4-FFF2-40B4-BE49-F238E27FC236}">
              <a16:creationId xmlns:a16="http://schemas.microsoft.com/office/drawing/2014/main" id="{77C1B2BF-CFE3-4603-ADB5-51FE8E53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9" name="Picture 3420" descr="LOGO">
          <a:extLst>
            <a:ext uri="{FF2B5EF4-FFF2-40B4-BE49-F238E27FC236}">
              <a16:creationId xmlns:a16="http://schemas.microsoft.com/office/drawing/2014/main" id="{D218DA4F-2625-4ED6-9DAB-B03C6237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60" name="Picture 1252" descr="Inline image">
          <a:extLst>
            <a:ext uri="{FF2B5EF4-FFF2-40B4-BE49-F238E27FC236}">
              <a16:creationId xmlns:a16="http://schemas.microsoft.com/office/drawing/2014/main" id="{34EC4317-19AC-4B49-BC31-91354A9D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1" name="Picture 3422" descr="LOGO">
          <a:extLst>
            <a:ext uri="{FF2B5EF4-FFF2-40B4-BE49-F238E27FC236}">
              <a16:creationId xmlns:a16="http://schemas.microsoft.com/office/drawing/2014/main" id="{9F365799-75D6-414F-818E-C7486616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2" name="Picture 3423" descr="LOGO">
          <a:extLst>
            <a:ext uri="{FF2B5EF4-FFF2-40B4-BE49-F238E27FC236}">
              <a16:creationId xmlns:a16="http://schemas.microsoft.com/office/drawing/2014/main" id="{80EE2A58-1442-497C-881C-05864A9A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3" name="Picture 3424" descr="LOGO">
          <a:extLst>
            <a:ext uri="{FF2B5EF4-FFF2-40B4-BE49-F238E27FC236}">
              <a16:creationId xmlns:a16="http://schemas.microsoft.com/office/drawing/2014/main" id="{D63B611F-8CB3-4475-BA09-553F99D5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4" name="Picture 3425" descr="LOGO">
          <a:extLst>
            <a:ext uri="{FF2B5EF4-FFF2-40B4-BE49-F238E27FC236}">
              <a16:creationId xmlns:a16="http://schemas.microsoft.com/office/drawing/2014/main" id="{611F3FFD-4676-4FC4-A629-172FB7DA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5" name="Picture 3426" descr="LOGO">
          <a:extLst>
            <a:ext uri="{FF2B5EF4-FFF2-40B4-BE49-F238E27FC236}">
              <a16:creationId xmlns:a16="http://schemas.microsoft.com/office/drawing/2014/main" id="{3EC8F739-66EB-4016-8EDA-139CD04F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6" name="Picture 3427" descr="LOGO">
          <a:extLst>
            <a:ext uri="{FF2B5EF4-FFF2-40B4-BE49-F238E27FC236}">
              <a16:creationId xmlns:a16="http://schemas.microsoft.com/office/drawing/2014/main" id="{0F8A51F4-C7DC-4497-BA36-FEEE683C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7" name="Picture 3428" descr="LOGO">
          <a:extLst>
            <a:ext uri="{FF2B5EF4-FFF2-40B4-BE49-F238E27FC236}">
              <a16:creationId xmlns:a16="http://schemas.microsoft.com/office/drawing/2014/main" id="{DAC14EB0-3AA5-4486-A908-C7CCF799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68" name="Picture 1252" descr="Inline image">
          <a:extLst>
            <a:ext uri="{FF2B5EF4-FFF2-40B4-BE49-F238E27FC236}">
              <a16:creationId xmlns:a16="http://schemas.microsoft.com/office/drawing/2014/main" id="{68F5149D-6466-4C23-9E8D-9ED6052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9" name="Picture 1" descr="LOGO">
          <a:extLst>
            <a:ext uri="{FF2B5EF4-FFF2-40B4-BE49-F238E27FC236}">
              <a16:creationId xmlns:a16="http://schemas.microsoft.com/office/drawing/2014/main" id="{A528F3EA-1394-4D4E-9DBF-EF68D829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0" name="Picture 3431" descr="LOGO">
          <a:extLst>
            <a:ext uri="{FF2B5EF4-FFF2-40B4-BE49-F238E27FC236}">
              <a16:creationId xmlns:a16="http://schemas.microsoft.com/office/drawing/2014/main" id="{2F490054-B543-429F-A243-7FB2E0CD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1" name="Picture 3432" descr="LOGO">
          <a:extLst>
            <a:ext uri="{FF2B5EF4-FFF2-40B4-BE49-F238E27FC236}">
              <a16:creationId xmlns:a16="http://schemas.microsoft.com/office/drawing/2014/main" id="{C8223370-463F-4B30-9AF4-B51A51AB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2" name="Picture 3433" descr="LOGO">
          <a:extLst>
            <a:ext uri="{FF2B5EF4-FFF2-40B4-BE49-F238E27FC236}">
              <a16:creationId xmlns:a16="http://schemas.microsoft.com/office/drawing/2014/main" id="{3E8FE457-EB36-47FA-9792-B0542AA5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3" name="Picture 3434" descr="LOGO">
          <a:extLst>
            <a:ext uri="{FF2B5EF4-FFF2-40B4-BE49-F238E27FC236}">
              <a16:creationId xmlns:a16="http://schemas.microsoft.com/office/drawing/2014/main" id="{D3452C75-6DCD-4051-8D9D-E76C3E89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4" name="Picture 3435" descr="LOGO">
          <a:extLst>
            <a:ext uri="{FF2B5EF4-FFF2-40B4-BE49-F238E27FC236}">
              <a16:creationId xmlns:a16="http://schemas.microsoft.com/office/drawing/2014/main" id="{0569FACA-E366-47B5-B7EB-84ED17AD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5" name="Picture 3436" descr="LOGO">
          <a:extLst>
            <a:ext uri="{FF2B5EF4-FFF2-40B4-BE49-F238E27FC236}">
              <a16:creationId xmlns:a16="http://schemas.microsoft.com/office/drawing/2014/main" id="{084D794A-18F3-4AE9-B15C-71B829B4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6" name="Picture 3437" descr="LOGO">
          <a:extLst>
            <a:ext uri="{FF2B5EF4-FFF2-40B4-BE49-F238E27FC236}">
              <a16:creationId xmlns:a16="http://schemas.microsoft.com/office/drawing/2014/main" id="{8A66FF8F-1C11-4257-B58C-D0CE2927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7" name="Picture 3438" descr="LOGO">
          <a:extLst>
            <a:ext uri="{FF2B5EF4-FFF2-40B4-BE49-F238E27FC236}">
              <a16:creationId xmlns:a16="http://schemas.microsoft.com/office/drawing/2014/main" id="{0DCAB6BE-9BE4-43D9-A30E-8BBCD645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8" name="Picture 3439" descr="LOGO">
          <a:extLst>
            <a:ext uri="{FF2B5EF4-FFF2-40B4-BE49-F238E27FC236}">
              <a16:creationId xmlns:a16="http://schemas.microsoft.com/office/drawing/2014/main" id="{470007F7-20FD-4A20-9BF2-624430FE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9" name="Picture 3440" descr="LOGO">
          <a:extLst>
            <a:ext uri="{FF2B5EF4-FFF2-40B4-BE49-F238E27FC236}">
              <a16:creationId xmlns:a16="http://schemas.microsoft.com/office/drawing/2014/main" id="{0D9106BA-1DC9-4F79-B105-9CFBC86F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0" name="Picture 3441" descr="LOGO">
          <a:extLst>
            <a:ext uri="{FF2B5EF4-FFF2-40B4-BE49-F238E27FC236}">
              <a16:creationId xmlns:a16="http://schemas.microsoft.com/office/drawing/2014/main" id="{7884CFE0-58AA-4509-BB46-E01F1D85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1" name="Picture 3442" descr="LOGO">
          <a:extLst>
            <a:ext uri="{FF2B5EF4-FFF2-40B4-BE49-F238E27FC236}">
              <a16:creationId xmlns:a16="http://schemas.microsoft.com/office/drawing/2014/main" id="{639C0A90-AE53-4E80-B9AE-5BDFD595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2" name="Picture 3443" descr="LOGO">
          <a:extLst>
            <a:ext uri="{FF2B5EF4-FFF2-40B4-BE49-F238E27FC236}">
              <a16:creationId xmlns:a16="http://schemas.microsoft.com/office/drawing/2014/main" id="{7BEFAF9C-0615-4A55-9814-474F5DBE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3" name="Picture 3444" descr="LOGO">
          <a:extLst>
            <a:ext uri="{FF2B5EF4-FFF2-40B4-BE49-F238E27FC236}">
              <a16:creationId xmlns:a16="http://schemas.microsoft.com/office/drawing/2014/main" id="{804B3937-C92E-4561-B5D4-36E64386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4" name="Picture 3445" descr="LOGO">
          <a:extLst>
            <a:ext uri="{FF2B5EF4-FFF2-40B4-BE49-F238E27FC236}">
              <a16:creationId xmlns:a16="http://schemas.microsoft.com/office/drawing/2014/main" id="{4DF1F18B-B253-40FC-A126-E40F8B5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5" name="Picture 3446" descr="LOGO">
          <a:extLst>
            <a:ext uri="{FF2B5EF4-FFF2-40B4-BE49-F238E27FC236}">
              <a16:creationId xmlns:a16="http://schemas.microsoft.com/office/drawing/2014/main" id="{D775BC0F-C676-4712-9C72-C82ACDA9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6" name="Picture 3447" descr="LOGO">
          <a:extLst>
            <a:ext uri="{FF2B5EF4-FFF2-40B4-BE49-F238E27FC236}">
              <a16:creationId xmlns:a16="http://schemas.microsoft.com/office/drawing/2014/main" id="{D2CED795-0030-4CDF-B2BB-980136BC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87" name="Picture 1252" descr="Inline image">
          <a:extLst>
            <a:ext uri="{FF2B5EF4-FFF2-40B4-BE49-F238E27FC236}">
              <a16:creationId xmlns:a16="http://schemas.microsoft.com/office/drawing/2014/main" id="{29115573-E3DF-479D-ACB0-0B51D639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88" name="Picture 3449" descr="LOGO">
          <a:extLst>
            <a:ext uri="{FF2B5EF4-FFF2-40B4-BE49-F238E27FC236}">
              <a16:creationId xmlns:a16="http://schemas.microsoft.com/office/drawing/2014/main" id="{2A5E4D3D-CF6B-4A5D-B231-8876F9A0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89" name="Picture 3450" descr="LOGO">
          <a:extLst>
            <a:ext uri="{FF2B5EF4-FFF2-40B4-BE49-F238E27FC236}">
              <a16:creationId xmlns:a16="http://schemas.microsoft.com/office/drawing/2014/main" id="{DEBDE761-DD4F-4A9C-AE30-C0473908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0" name="Picture 3451" descr="LOGO">
          <a:extLst>
            <a:ext uri="{FF2B5EF4-FFF2-40B4-BE49-F238E27FC236}">
              <a16:creationId xmlns:a16="http://schemas.microsoft.com/office/drawing/2014/main" id="{F235DA06-E813-416B-8D72-0B06F6BE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1" name="Picture 3452" descr="LOGO">
          <a:extLst>
            <a:ext uri="{FF2B5EF4-FFF2-40B4-BE49-F238E27FC236}">
              <a16:creationId xmlns:a16="http://schemas.microsoft.com/office/drawing/2014/main" id="{CFF25898-1DB0-42DD-941D-1D67437D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2" name="Picture 3453" descr="LOGO">
          <a:extLst>
            <a:ext uri="{FF2B5EF4-FFF2-40B4-BE49-F238E27FC236}">
              <a16:creationId xmlns:a16="http://schemas.microsoft.com/office/drawing/2014/main" id="{C1711197-A142-47F8-B8A8-D878C875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3" name="Picture 3454" descr="LOGO">
          <a:extLst>
            <a:ext uri="{FF2B5EF4-FFF2-40B4-BE49-F238E27FC236}">
              <a16:creationId xmlns:a16="http://schemas.microsoft.com/office/drawing/2014/main" id="{3984A4AA-912C-4970-A7A4-CE21F3DF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4" name="Picture 3455" descr="LOGO">
          <a:extLst>
            <a:ext uri="{FF2B5EF4-FFF2-40B4-BE49-F238E27FC236}">
              <a16:creationId xmlns:a16="http://schemas.microsoft.com/office/drawing/2014/main" id="{194818C4-7584-4BC5-B50D-8454B020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95" name="Picture 1252" descr="Inline image">
          <a:extLst>
            <a:ext uri="{FF2B5EF4-FFF2-40B4-BE49-F238E27FC236}">
              <a16:creationId xmlns:a16="http://schemas.microsoft.com/office/drawing/2014/main" id="{91FDFBCC-121B-4B48-9A27-B5FBD4D1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96" name="Picture 1" descr="LOGO">
          <a:extLst>
            <a:ext uri="{FF2B5EF4-FFF2-40B4-BE49-F238E27FC236}">
              <a16:creationId xmlns:a16="http://schemas.microsoft.com/office/drawing/2014/main" id="{A8268BD9-75B6-41B2-BE8F-CF2A2490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7" name="Picture 21" descr="LOGO">
          <a:extLst>
            <a:ext uri="{FF2B5EF4-FFF2-40B4-BE49-F238E27FC236}">
              <a16:creationId xmlns:a16="http://schemas.microsoft.com/office/drawing/2014/main" id="{2414B1B7-CD59-46DF-9667-A997D9AE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8" name="Picture 3405" descr="LOGO">
          <a:extLst>
            <a:ext uri="{FF2B5EF4-FFF2-40B4-BE49-F238E27FC236}">
              <a16:creationId xmlns:a16="http://schemas.microsoft.com/office/drawing/2014/main" id="{5B704DB4-327C-43F3-AE09-6884278C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9" name="Picture 3406" descr="LOGO">
          <a:extLst>
            <a:ext uri="{FF2B5EF4-FFF2-40B4-BE49-F238E27FC236}">
              <a16:creationId xmlns:a16="http://schemas.microsoft.com/office/drawing/2014/main" id="{4B4599A6-B1E0-414D-880F-AA871FD4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0" name="Picture 3407" descr="LOGO">
          <a:extLst>
            <a:ext uri="{FF2B5EF4-FFF2-40B4-BE49-F238E27FC236}">
              <a16:creationId xmlns:a16="http://schemas.microsoft.com/office/drawing/2014/main" id="{8DA0FEB8-8D83-4A2F-809A-7B10898D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1" name="Picture 3408" descr="LOGO">
          <a:extLst>
            <a:ext uri="{FF2B5EF4-FFF2-40B4-BE49-F238E27FC236}">
              <a16:creationId xmlns:a16="http://schemas.microsoft.com/office/drawing/2014/main" id="{18B0AFF9-E960-458E-95C6-6E7A85D5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2" name="Picture 3409" descr="LOGO">
          <a:extLst>
            <a:ext uri="{FF2B5EF4-FFF2-40B4-BE49-F238E27FC236}">
              <a16:creationId xmlns:a16="http://schemas.microsoft.com/office/drawing/2014/main" id="{EF03D0D8-A2F5-4374-AB1E-E78B385C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3" name="Picture 3410" descr="LOGO">
          <a:extLst>
            <a:ext uri="{FF2B5EF4-FFF2-40B4-BE49-F238E27FC236}">
              <a16:creationId xmlns:a16="http://schemas.microsoft.com/office/drawing/2014/main" id="{9E4D0DD7-BA8D-483D-AF06-A0D75998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4" name="Picture 3411" descr="LOGO">
          <a:extLst>
            <a:ext uri="{FF2B5EF4-FFF2-40B4-BE49-F238E27FC236}">
              <a16:creationId xmlns:a16="http://schemas.microsoft.com/office/drawing/2014/main" id="{096C7D6F-5FDF-43C2-9341-1EC0B065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5" name="Picture 3412" descr="LOGO">
          <a:extLst>
            <a:ext uri="{FF2B5EF4-FFF2-40B4-BE49-F238E27FC236}">
              <a16:creationId xmlns:a16="http://schemas.microsoft.com/office/drawing/2014/main" id="{F161FCED-A965-4A89-808A-DF69FA33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6" name="Picture 3413" descr="LOGO">
          <a:extLst>
            <a:ext uri="{FF2B5EF4-FFF2-40B4-BE49-F238E27FC236}">
              <a16:creationId xmlns:a16="http://schemas.microsoft.com/office/drawing/2014/main" id="{68E9C38F-DADD-47D5-BDCD-E6AC4F86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7" name="Picture 3414" descr="LOGO">
          <a:extLst>
            <a:ext uri="{FF2B5EF4-FFF2-40B4-BE49-F238E27FC236}">
              <a16:creationId xmlns:a16="http://schemas.microsoft.com/office/drawing/2014/main" id="{EA7FCCB2-10FA-437E-ADD6-E56BB164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8" name="Picture 3415" descr="LOGO">
          <a:extLst>
            <a:ext uri="{FF2B5EF4-FFF2-40B4-BE49-F238E27FC236}">
              <a16:creationId xmlns:a16="http://schemas.microsoft.com/office/drawing/2014/main" id="{186254C7-1A50-4350-BA01-4B354CCB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9" name="Picture 3416" descr="LOGO">
          <a:extLst>
            <a:ext uri="{FF2B5EF4-FFF2-40B4-BE49-F238E27FC236}">
              <a16:creationId xmlns:a16="http://schemas.microsoft.com/office/drawing/2014/main" id="{24B4ACF5-4DA8-4469-AD2F-13E550BD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0" name="Picture 3417" descr="LOGO">
          <a:extLst>
            <a:ext uri="{FF2B5EF4-FFF2-40B4-BE49-F238E27FC236}">
              <a16:creationId xmlns:a16="http://schemas.microsoft.com/office/drawing/2014/main" id="{44AEDDA4-0CF4-4B4C-9004-112DD598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1" name="Picture 3418" descr="LOGO">
          <a:extLst>
            <a:ext uri="{FF2B5EF4-FFF2-40B4-BE49-F238E27FC236}">
              <a16:creationId xmlns:a16="http://schemas.microsoft.com/office/drawing/2014/main" id="{954EEF37-9021-4F02-B14A-C31FB9BA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2" name="Picture 3419" descr="LOGO">
          <a:extLst>
            <a:ext uri="{FF2B5EF4-FFF2-40B4-BE49-F238E27FC236}">
              <a16:creationId xmlns:a16="http://schemas.microsoft.com/office/drawing/2014/main" id="{92C8B4C5-9B06-472C-AD59-6F47B1F6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3" name="Picture 3420" descr="LOGO">
          <a:extLst>
            <a:ext uri="{FF2B5EF4-FFF2-40B4-BE49-F238E27FC236}">
              <a16:creationId xmlns:a16="http://schemas.microsoft.com/office/drawing/2014/main" id="{0E7073A0-A3AB-412C-BDAE-2230B566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14" name="Picture 1252" descr="Inline image">
          <a:extLst>
            <a:ext uri="{FF2B5EF4-FFF2-40B4-BE49-F238E27FC236}">
              <a16:creationId xmlns:a16="http://schemas.microsoft.com/office/drawing/2014/main" id="{96D3F1EC-50D4-45CB-874A-425996F0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5" name="Picture 3422" descr="LOGO">
          <a:extLst>
            <a:ext uri="{FF2B5EF4-FFF2-40B4-BE49-F238E27FC236}">
              <a16:creationId xmlns:a16="http://schemas.microsoft.com/office/drawing/2014/main" id="{4C2BC5F3-C72E-4270-8A18-DD4E8BFE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6" name="Picture 3423" descr="LOGO">
          <a:extLst>
            <a:ext uri="{FF2B5EF4-FFF2-40B4-BE49-F238E27FC236}">
              <a16:creationId xmlns:a16="http://schemas.microsoft.com/office/drawing/2014/main" id="{6F08A68B-D11E-4809-8384-BF27A924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7" name="Picture 3424" descr="LOGO">
          <a:extLst>
            <a:ext uri="{FF2B5EF4-FFF2-40B4-BE49-F238E27FC236}">
              <a16:creationId xmlns:a16="http://schemas.microsoft.com/office/drawing/2014/main" id="{976444A0-B4E9-4B44-BAD2-922A8A1D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8" name="Picture 3425" descr="LOGO">
          <a:extLst>
            <a:ext uri="{FF2B5EF4-FFF2-40B4-BE49-F238E27FC236}">
              <a16:creationId xmlns:a16="http://schemas.microsoft.com/office/drawing/2014/main" id="{6028016A-720A-4E3E-ACC3-6BF81797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9" name="Picture 3426" descr="LOGO">
          <a:extLst>
            <a:ext uri="{FF2B5EF4-FFF2-40B4-BE49-F238E27FC236}">
              <a16:creationId xmlns:a16="http://schemas.microsoft.com/office/drawing/2014/main" id="{94AE2761-0B06-41C8-A45C-7935129E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0" name="Picture 3427" descr="LOGO">
          <a:extLst>
            <a:ext uri="{FF2B5EF4-FFF2-40B4-BE49-F238E27FC236}">
              <a16:creationId xmlns:a16="http://schemas.microsoft.com/office/drawing/2014/main" id="{DD1C53D9-8725-4899-B59C-32C676D5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1" name="Picture 3428" descr="LOGO">
          <a:extLst>
            <a:ext uri="{FF2B5EF4-FFF2-40B4-BE49-F238E27FC236}">
              <a16:creationId xmlns:a16="http://schemas.microsoft.com/office/drawing/2014/main" id="{46EF6C3C-783A-4880-8DFA-691E76FD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22" name="Picture 1252" descr="Inline image">
          <a:extLst>
            <a:ext uri="{FF2B5EF4-FFF2-40B4-BE49-F238E27FC236}">
              <a16:creationId xmlns:a16="http://schemas.microsoft.com/office/drawing/2014/main" id="{F539E74A-A5BE-465A-ADB2-FF45F73A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23" name="Picture 1" descr="LOGO">
          <a:extLst>
            <a:ext uri="{FF2B5EF4-FFF2-40B4-BE49-F238E27FC236}">
              <a16:creationId xmlns:a16="http://schemas.microsoft.com/office/drawing/2014/main" id="{F0779629-3A85-4791-BD13-ACD7FA52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4" name="Picture 3431" descr="LOGO">
          <a:extLst>
            <a:ext uri="{FF2B5EF4-FFF2-40B4-BE49-F238E27FC236}">
              <a16:creationId xmlns:a16="http://schemas.microsoft.com/office/drawing/2014/main" id="{F895AFDB-3FD9-47AB-AFFB-722215E9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5" name="Picture 3432" descr="LOGO">
          <a:extLst>
            <a:ext uri="{FF2B5EF4-FFF2-40B4-BE49-F238E27FC236}">
              <a16:creationId xmlns:a16="http://schemas.microsoft.com/office/drawing/2014/main" id="{C5AA6277-0A84-46C0-B681-688073F7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6" name="Picture 3433" descr="LOGO">
          <a:extLst>
            <a:ext uri="{FF2B5EF4-FFF2-40B4-BE49-F238E27FC236}">
              <a16:creationId xmlns:a16="http://schemas.microsoft.com/office/drawing/2014/main" id="{0329350C-0014-4211-9667-808FBE27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7" name="Picture 3434" descr="LOGO">
          <a:extLst>
            <a:ext uri="{FF2B5EF4-FFF2-40B4-BE49-F238E27FC236}">
              <a16:creationId xmlns:a16="http://schemas.microsoft.com/office/drawing/2014/main" id="{2117E64E-3823-4978-9796-C9FB1915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8" name="Picture 3435" descr="LOGO">
          <a:extLst>
            <a:ext uri="{FF2B5EF4-FFF2-40B4-BE49-F238E27FC236}">
              <a16:creationId xmlns:a16="http://schemas.microsoft.com/office/drawing/2014/main" id="{EC34FDB5-CF0C-4A06-BDB2-E869508E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9" name="Picture 3436" descr="LOGO">
          <a:extLst>
            <a:ext uri="{FF2B5EF4-FFF2-40B4-BE49-F238E27FC236}">
              <a16:creationId xmlns:a16="http://schemas.microsoft.com/office/drawing/2014/main" id="{3A1F3FCB-A0E4-411E-BCE4-EFE90253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30" name="Picture 3437" descr="LOGO">
          <a:extLst>
            <a:ext uri="{FF2B5EF4-FFF2-40B4-BE49-F238E27FC236}">
              <a16:creationId xmlns:a16="http://schemas.microsoft.com/office/drawing/2014/main" id="{E0AC74F5-AA5D-4E18-BD44-1203D082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31" name="Picture 3438" descr="LOGO">
          <a:extLst>
            <a:ext uri="{FF2B5EF4-FFF2-40B4-BE49-F238E27FC236}">
              <a16:creationId xmlns:a16="http://schemas.microsoft.com/office/drawing/2014/main" id="{555E429F-4C28-45FB-9D63-1E635FE2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32" name="Picture 3439" descr="LOGO">
          <a:extLst>
            <a:ext uri="{FF2B5EF4-FFF2-40B4-BE49-F238E27FC236}">
              <a16:creationId xmlns:a16="http://schemas.microsoft.com/office/drawing/2014/main" id="{1DDFFC58-F202-4E2A-B456-72FFE94C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3" name="Picture 3440" descr="LOGO">
          <a:extLst>
            <a:ext uri="{FF2B5EF4-FFF2-40B4-BE49-F238E27FC236}">
              <a16:creationId xmlns:a16="http://schemas.microsoft.com/office/drawing/2014/main" id="{96B78C37-6E2B-4B97-8324-FC29AE12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4" name="Picture 3441" descr="LOGO">
          <a:extLst>
            <a:ext uri="{FF2B5EF4-FFF2-40B4-BE49-F238E27FC236}">
              <a16:creationId xmlns:a16="http://schemas.microsoft.com/office/drawing/2014/main" id="{8B0B221C-F390-4275-8A79-3AFA26E2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5" name="Picture 3442" descr="LOGO">
          <a:extLst>
            <a:ext uri="{FF2B5EF4-FFF2-40B4-BE49-F238E27FC236}">
              <a16:creationId xmlns:a16="http://schemas.microsoft.com/office/drawing/2014/main" id="{93C18986-3A61-4BEE-98D6-73661892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6" name="Picture 3443" descr="LOGO">
          <a:extLst>
            <a:ext uri="{FF2B5EF4-FFF2-40B4-BE49-F238E27FC236}">
              <a16:creationId xmlns:a16="http://schemas.microsoft.com/office/drawing/2014/main" id="{5CD1A813-E5C3-4573-A8BF-9BCFD0C6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7" name="Picture 3444" descr="LOGO">
          <a:extLst>
            <a:ext uri="{FF2B5EF4-FFF2-40B4-BE49-F238E27FC236}">
              <a16:creationId xmlns:a16="http://schemas.microsoft.com/office/drawing/2014/main" id="{6478B0EA-42EC-4D6E-AD21-A25E9B25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8" name="Picture 3445" descr="LOGO">
          <a:extLst>
            <a:ext uri="{FF2B5EF4-FFF2-40B4-BE49-F238E27FC236}">
              <a16:creationId xmlns:a16="http://schemas.microsoft.com/office/drawing/2014/main" id="{5CFCD95C-EBD0-434C-9FA8-B53E46F2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9" name="Picture 3446" descr="LOGO">
          <a:extLst>
            <a:ext uri="{FF2B5EF4-FFF2-40B4-BE49-F238E27FC236}">
              <a16:creationId xmlns:a16="http://schemas.microsoft.com/office/drawing/2014/main" id="{197CEA47-C323-4CC1-97FC-04FA4779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0" name="Picture 3447" descr="LOGO">
          <a:extLst>
            <a:ext uri="{FF2B5EF4-FFF2-40B4-BE49-F238E27FC236}">
              <a16:creationId xmlns:a16="http://schemas.microsoft.com/office/drawing/2014/main" id="{607AAB6A-3922-4A6E-9406-34C43196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41" name="Picture 1252" descr="Inline image">
          <a:extLst>
            <a:ext uri="{FF2B5EF4-FFF2-40B4-BE49-F238E27FC236}">
              <a16:creationId xmlns:a16="http://schemas.microsoft.com/office/drawing/2014/main" id="{6163B54B-DB87-4FC7-8CAB-6062F0A7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2" name="Picture 3449" descr="LOGO">
          <a:extLst>
            <a:ext uri="{FF2B5EF4-FFF2-40B4-BE49-F238E27FC236}">
              <a16:creationId xmlns:a16="http://schemas.microsoft.com/office/drawing/2014/main" id="{F86DD9FA-42F1-46A4-9B8F-CC8CF306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3" name="Picture 3450" descr="LOGO">
          <a:extLst>
            <a:ext uri="{FF2B5EF4-FFF2-40B4-BE49-F238E27FC236}">
              <a16:creationId xmlns:a16="http://schemas.microsoft.com/office/drawing/2014/main" id="{5C673E0B-F10B-41EA-8F6A-A2D4D9F4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4" name="Picture 3451" descr="LOGO">
          <a:extLst>
            <a:ext uri="{FF2B5EF4-FFF2-40B4-BE49-F238E27FC236}">
              <a16:creationId xmlns:a16="http://schemas.microsoft.com/office/drawing/2014/main" id="{DBA6AC32-E31F-4810-9413-64C9FC0F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5" name="Picture 3452" descr="LOGO">
          <a:extLst>
            <a:ext uri="{FF2B5EF4-FFF2-40B4-BE49-F238E27FC236}">
              <a16:creationId xmlns:a16="http://schemas.microsoft.com/office/drawing/2014/main" id="{57B6D820-FC8B-4433-9194-47515251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6" name="Picture 3453" descr="LOGO">
          <a:extLst>
            <a:ext uri="{FF2B5EF4-FFF2-40B4-BE49-F238E27FC236}">
              <a16:creationId xmlns:a16="http://schemas.microsoft.com/office/drawing/2014/main" id="{8608A2A2-803D-4A76-BF71-6CC07053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7" name="Picture 3454" descr="LOGO">
          <a:extLst>
            <a:ext uri="{FF2B5EF4-FFF2-40B4-BE49-F238E27FC236}">
              <a16:creationId xmlns:a16="http://schemas.microsoft.com/office/drawing/2014/main" id="{CD775EFA-4360-4C84-A918-4F5E9958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8" name="Picture 3455" descr="LOGO">
          <a:extLst>
            <a:ext uri="{FF2B5EF4-FFF2-40B4-BE49-F238E27FC236}">
              <a16:creationId xmlns:a16="http://schemas.microsoft.com/office/drawing/2014/main" id="{2D74FCBC-DC63-4B75-9C7C-B145B4A2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49" name="Picture 1252" descr="Inline image">
          <a:extLst>
            <a:ext uri="{FF2B5EF4-FFF2-40B4-BE49-F238E27FC236}">
              <a16:creationId xmlns:a16="http://schemas.microsoft.com/office/drawing/2014/main" id="{7CAD9D51-2A03-4208-A652-05A195FC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E00-00001E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" name="Picture 1" descr="LOGO">
          <a:extLst>
            <a:ext uri="{FF2B5EF4-FFF2-40B4-BE49-F238E27FC236}">
              <a16:creationId xmlns:a16="http://schemas.microsoft.com/office/drawing/2014/main" id="{00000000-0008-0000-0E00-000039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" name="Picture 1" descr="LOGO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" name="Picture 1" descr="LOGO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" name="Picture 6" descr="LOGO">
          <a:extLst>
            <a:ext uri="{FF2B5EF4-FFF2-40B4-BE49-F238E27FC236}">
              <a16:creationId xmlns:a16="http://schemas.microsoft.com/office/drawing/2014/main" id="{0C539349-EB56-4536-B7C5-7C107134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9" name="Picture 1" descr="LOGO">
          <a:extLst>
            <a:ext uri="{FF2B5EF4-FFF2-40B4-BE49-F238E27FC236}">
              <a16:creationId xmlns:a16="http://schemas.microsoft.com/office/drawing/2014/main" id="{DA1D49C2-F897-44CD-ACDD-AB6321F5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0" name="Picture 1" descr="LOGO">
          <a:extLst>
            <a:ext uri="{FF2B5EF4-FFF2-40B4-BE49-F238E27FC236}">
              <a16:creationId xmlns:a16="http://schemas.microsoft.com/office/drawing/2014/main" id="{4723E6E0-40CD-4D6B-ABFB-B1AED478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1" name="Picture 1" descr="LOGO">
          <a:extLst>
            <a:ext uri="{FF2B5EF4-FFF2-40B4-BE49-F238E27FC236}">
              <a16:creationId xmlns:a16="http://schemas.microsoft.com/office/drawing/2014/main" id="{ECA53451-5D11-42CE-91DA-45B5CB0E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12" name="Picture 1252" descr="Inline image">
          <a:extLst>
            <a:ext uri="{FF2B5EF4-FFF2-40B4-BE49-F238E27FC236}">
              <a16:creationId xmlns:a16="http://schemas.microsoft.com/office/drawing/2014/main" id="{0A51BDAD-1FB4-443B-BEE6-4897CDF8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3" name="Picture 12" descr="LOGO">
          <a:extLst>
            <a:ext uri="{FF2B5EF4-FFF2-40B4-BE49-F238E27FC236}">
              <a16:creationId xmlns:a16="http://schemas.microsoft.com/office/drawing/2014/main" id="{559ED30F-EB20-44F1-980B-BAD0188D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4" name="Picture 1" descr="LOGO">
          <a:extLst>
            <a:ext uri="{FF2B5EF4-FFF2-40B4-BE49-F238E27FC236}">
              <a16:creationId xmlns:a16="http://schemas.microsoft.com/office/drawing/2014/main" id="{7A4E5259-DFDD-4266-8EDF-937D165F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5" name="Picture 1" descr="LOGO">
          <a:extLst>
            <a:ext uri="{FF2B5EF4-FFF2-40B4-BE49-F238E27FC236}">
              <a16:creationId xmlns:a16="http://schemas.microsoft.com/office/drawing/2014/main" id="{D8F87A52-5A91-4352-A89D-CD35E69E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6" name="Picture 1" descr="LOGO">
          <a:extLst>
            <a:ext uri="{FF2B5EF4-FFF2-40B4-BE49-F238E27FC236}">
              <a16:creationId xmlns:a16="http://schemas.microsoft.com/office/drawing/2014/main" id="{54D974DF-4788-4F33-A36F-A2B84DBD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7" name="Picture 16" descr="LOGO">
          <a:extLst>
            <a:ext uri="{FF2B5EF4-FFF2-40B4-BE49-F238E27FC236}">
              <a16:creationId xmlns:a16="http://schemas.microsoft.com/office/drawing/2014/main" id="{4DC25C47-36CD-4367-B654-50B35E35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8" name="Picture 1" descr="LOGO">
          <a:extLst>
            <a:ext uri="{FF2B5EF4-FFF2-40B4-BE49-F238E27FC236}">
              <a16:creationId xmlns:a16="http://schemas.microsoft.com/office/drawing/2014/main" id="{CCCDE9CC-3337-43FA-9608-38586791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9" name="Picture 1" descr="LOGO">
          <a:extLst>
            <a:ext uri="{FF2B5EF4-FFF2-40B4-BE49-F238E27FC236}">
              <a16:creationId xmlns:a16="http://schemas.microsoft.com/office/drawing/2014/main" id="{6CDF4508-D8C8-4614-8872-E2C334EE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0" name="Picture 1" descr="LOGO">
          <a:extLst>
            <a:ext uri="{FF2B5EF4-FFF2-40B4-BE49-F238E27FC236}">
              <a16:creationId xmlns:a16="http://schemas.microsoft.com/office/drawing/2014/main" id="{E2711A91-106D-4013-8221-D8F59CD4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21" name="Picture 1252" descr="Inline image">
          <a:extLst>
            <a:ext uri="{FF2B5EF4-FFF2-40B4-BE49-F238E27FC236}">
              <a16:creationId xmlns:a16="http://schemas.microsoft.com/office/drawing/2014/main" id="{D8B4399A-161C-4830-94FF-C76AED6C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3610" name="Picture 21" descr="LOGO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829627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3611" name="Picture 21" descr="LOGO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8296275"/>
          <a:ext cx="1638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285750</xdr:colOff>
      <xdr:row>0</xdr:row>
      <xdr:rowOff>85725</xdr:rowOff>
    </xdr:from>
    <xdr:to>
      <xdr:col>0</xdr:col>
      <xdr:colOff>1400175</xdr:colOff>
      <xdr:row>3</xdr:row>
      <xdr:rowOff>76200</xdr:rowOff>
    </xdr:to>
    <xdr:pic>
      <xdr:nvPicPr>
        <xdr:cNvPr id="3612" name="Picture 1252" descr="Inline image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85725"/>
          <a:ext cx="11144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2696" name="Picture 1" descr="LOGO">
          <a:extLst>
            <a:ext uri="{FF2B5EF4-FFF2-40B4-BE49-F238E27FC236}">
              <a16:creationId xmlns:a16="http://schemas.microsoft.com/office/drawing/2014/main" id="{00000000-0008-0000-0300-0000E8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371475</xdr:colOff>
      <xdr:row>0</xdr:row>
      <xdr:rowOff>76200</xdr:rowOff>
    </xdr:from>
    <xdr:to>
      <xdr:col>0</xdr:col>
      <xdr:colOff>1466850</xdr:colOff>
      <xdr:row>3</xdr:row>
      <xdr:rowOff>171450</xdr:rowOff>
    </xdr:to>
    <xdr:pic>
      <xdr:nvPicPr>
        <xdr:cNvPr id="62697" name="Picture 1252" descr="Inline image">
          <a:extLst>
            <a:ext uri="{FF2B5EF4-FFF2-40B4-BE49-F238E27FC236}">
              <a16:creationId xmlns:a16="http://schemas.microsoft.com/office/drawing/2014/main" id="{00000000-0008-0000-0300-0000E9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76200"/>
          <a:ext cx="10953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2698" name="Picture 21" descr="LOGO">
          <a:extLst>
            <a:ext uri="{FF2B5EF4-FFF2-40B4-BE49-F238E27FC236}">
              <a16:creationId xmlns:a16="http://schemas.microsoft.com/office/drawing/2014/main" id="{00000000-0008-0000-0300-0000EA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2699" name="Picture 21" descr="LOGO">
          <a:extLst>
            <a:ext uri="{FF2B5EF4-FFF2-40B4-BE49-F238E27FC236}">
              <a16:creationId xmlns:a16="http://schemas.microsoft.com/office/drawing/2014/main" id="{00000000-0008-0000-0300-0000EB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2700" name="Picture 21" descr="LOGO">
          <a:extLst>
            <a:ext uri="{FF2B5EF4-FFF2-40B4-BE49-F238E27FC236}">
              <a16:creationId xmlns:a16="http://schemas.microsoft.com/office/drawing/2014/main" id="{00000000-0008-0000-0300-0000EC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2701" name="Picture 21" descr="LOGO">
          <a:extLst>
            <a:ext uri="{FF2B5EF4-FFF2-40B4-BE49-F238E27FC236}">
              <a16:creationId xmlns:a16="http://schemas.microsoft.com/office/drawing/2014/main" id="{00000000-0008-0000-0300-0000ED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2702" name="Picture 21" descr="LOGO">
          <a:extLst>
            <a:ext uri="{FF2B5EF4-FFF2-40B4-BE49-F238E27FC236}">
              <a16:creationId xmlns:a16="http://schemas.microsoft.com/office/drawing/2014/main" id="{00000000-0008-0000-0300-0000EE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2703" name="Picture 21" descr="LOGO">
          <a:extLst>
            <a:ext uri="{FF2B5EF4-FFF2-40B4-BE49-F238E27FC236}">
              <a16:creationId xmlns:a16="http://schemas.microsoft.com/office/drawing/2014/main" id="{00000000-0008-0000-0300-0000EF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43775"/>
          <a:ext cx="1609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</xdr:row>
      <xdr:rowOff>180975</xdr:rowOff>
    </xdr:from>
    <xdr:to>
      <xdr:col>1</xdr:col>
      <xdr:colOff>190500</xdr:colOff>
      <xdr:row>4</xdr:row>
      <xdr:rowOff>114300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342900"/>
          <a:ext cx="16573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95249</xdr:colOff>
      <xdr:row>0</xdr:row>
      <xdr:rowOff>28574</xdr:rowOff>
    </xdr:from>
    <xdr:to>
      <xdr:col>0</xdr:col>
      <xdr:colOff>2038350</xdr:colOff>
      <xdr:row>3</xdr:row>
      <xdr:rowOff>219074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49" y="28574"/>
          <a:ext cx="1943101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76200</xdr:rowOff>
    </xdr:from>
    <xdr:to>
      <xdr:col>0</xdr:col>
      <xdr:colOff>1485900</xdr:colOff>
      <xdr:row>3</xdr:row>
      <xdr:rowOff>28575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76200"/>
          <a:ext cx="13430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44</xdr:row>
      <xdr:rowOff>0</xdr:rowOff>
    </xdr:from>
    <xdr:to>
      <xdr:col>1</xdr:col>
      <xdr:colOff>19050</xdr:colOff>
      <xdr:row>44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0</xdr:row>
      <xdr:rowOff>104775</xdr:rowOff>
    </xdr:from>
    <xdr:to>
      <xdr:col>0</xdr:col>
      <xdr:colOff>1076325</xdr:colOff>
      <xdr:row>2</xdr:row>
      <xdr:rowOff>71227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104775"/>
          <a:ext cx="847725" cy="604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" name="Picture 48" descr="LOGO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1447800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858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0</xdr:row>
      <xdr:rowOff>104775</xdr:rowOff>
    </xdr:from>
    <xdr:to>
      <xdr:col>0</xdr:col>
      <xdr:colOff>1476375</xdr:colOff>
      <xdr:row>3</xdr:row>
      <xdr:rowOff>57150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104775"/>
          <a:ext cx="12954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0</xdr:row>
      <xdr:rowOff>28575</xdr:rowOff>
    </xdr:from>
    <xdr:to>
      <xdr:col>0</xdr:col>
      <xdr:colOff>1485900</xdr:colOff>
      <xdr:row>3</xdr:row>
      <xdr:rowOff>57150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28575"/>
          <a:ext cx="13906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portal-my.sharepoint.com/Users/NHI/Desktop/COSCO-SCHEDULE_ATD%20NORTH%20AMERICA%20CANADA%20IN%20JA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"/>
      <sheetName val="LGB DIRECT (SEA)"/>
      <sheetName val="LGB VIA HKG (SEA)"/>
      <sheetName val="LAS -OAK DIRECT (SEA2)"/>
      <sheetName val="USEC DIRECT (AWE6) "/>
      <sheetName val="USEC DIRECT (AWE5)"/>
      <sheetName val="BOSTON VIA SHA (AWE1)"/>
      <sheetName val="USEC VIA SHA (AWE2)"/>
      <sheetName val="BALTIMORE VIA HKG (AWE3)"/>
      <sheetName val="USEC VIA SHA (AWE4)"/>
      <sheetName val="CANADA TS (CPNW)"/>
      <sheetName val="SEA-VAN VIA HKG (OPNW)"/>
      <sheetName val="SEA-VAN VIA SHA (MPNW)"/>
      <sheetName val="TACOMA VIA YTN (EPNW)"/>
      <sheetName val="GULF VIA XMN (GME)"/>
      <sheetName val="GULF VIA SHA-HKG (GME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C10" t="str">
            <v>SUN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9.bin"/><Relationship Id="rId13" Type="http://schemas.openxmlformats.org/officeDocument/2006/relationships/printerSettings" Target="../printerSettings/printerSettings264.bin"/><Relationship Id="rId18" Type="http://schemas.openxmlformats.org/officeDocument/2006/relationships/printerSettings" Target="../printerSettings/printerSettings269.bin"/><Relationship Id="rId26" Type="http://schemas.openxmlformats.org/officeDocument/2006/relationships/printerSettings" Target="../printerSettings/printerSettings277.bin"/><Relationship Id="rId3" Type="http://schemas.openxmlformats.org/officeDocument/2006/relationships/printerSettings" Target="../printerSettings/printerSettings254.bin"/><Relationship Id="rId21" Type="http://schemas.openxmlformats.org/officeDocument/2006/relationships/printerSettings" Target="../printerSettings/printerSettings272.bin"/><Relationship Id="rId7" Type="http://schemas.openxmlformats.org/officeDocument/2006/relationships/printerSettings" Target="../printerSettings/printerSettings258.bin"/><Relationship Id="rId12" Type="http://schemas.openxmlformats.org/officeDocument/2006/relationships/printerSettings" Target="../printerSettings/printerSettings263.bin"/><Relationship Id="rId17" Type="http://schemas.openxmlformats.org/officeDocument/2006/relationships/printerSettings" Target="../printerSettings/printerSettings268.bin"/><Relationship Id="rId25" Type="http://schemas.openxmlformats.org/officeDocument/2006/relationships/printerSettings" Target="../printerSettings/printerSettings276.bin"/><Relationship Id="rId2" Type="http://schemas.openxmlformats.org/officeDocument/2006/relationships/printerSettings" Target="../printerSettings/printerSettings253.bin"/><Relationship Id="rId16" Type="http://schemas.openxmlformats.org/officeDocument/2006/relationships/printerSettings" Target="../printerSettings/printerSettings267.bin"/><Relationship Id="rId20" Type="http://schemas.openxmlformats.org/officeDocument/2006/relationships/printerSettings" Target="../printerSettings/printerSettings271.bin"/><Relationship Id="rId29" Type="http://schemas.openxmlformats.org/officeDocument/2006/relationships/printerSettings" Target="../printerSettings/printerSettings280.bin"/><Relationship Id="rId1" Type="http://schemas.openxmlformats.org/officeDocument/2006/relationships/printerSettings" Target="../printerSettings/printerSettings252.bin"/><Relationship Id="rId6" Type="http://schemas.openxmlformats.org/officeDocument/2006/relationships/printerSettings" Target="../printerSettings/printerSettings257.bin"/><Relationship Id="rId11" Type="http://schemas.openxmlformats.org/officeDocument/2006/relationships/printerSettings" Target="../printerSettings/printerSettings262.bin"/><Relationship Id="rId24" Type="http://schemas.openxmlformats.org/officeDocument/2006/relationships/printerSettings" Target="../printerSettings/printerSettings275.bin"/><Relationship Id="rId5" Type="http://schemas.openxmlformats.org/officeDocument/2006/relationships/printerSettings" Target="../printerSettings/printerSettings256.bin"/><Relationship Id="rId15" Type="http://schemas.openxmlformats.org/officeDocument/2006/relationships/printerSettings" Target="../printerSettings/printerSettings266.bin"/><Relationship Id="rId23" Type="http://schemas.openxmlformats.org/officeDocument/2006/relationships/printerSettings" Target="../printerSettings/printerSettings274.bin"/><Relationship Id="rId28" Type="http://schemas.openxmlformats.org/officeDocument/2006/relationships/printerSettings" Target="../printerSettings/printerSettings279.bin"/><Relationship Id="rId10" Type="http://schemas.openxmlformats.org/officeDocument/2006/relationships/printerSettings" Target="../printerSettings/printerSettings261.bin"/><Relationship Id="rId19" Type="http://schemas.openxmlformats.org/officeDocument/2006/relationships/printerSettings" Target="../printerSettings/printerSettings270.bin"/><Relationship Id="rId31" Type="http://schemas.openxmlformats.org/officeDocument/2006/relationships/drawing" Target="../drawings/drawing11.xml"/><Relationship Id="rId4" Type="http://schemas.openxmlformats.org/officeDocument/2006/relationships/printerSettings" Target="../printerSettings/printerSettings255.bin"/><Relationship Id="rId9" Type="http://schemas.openxmlformats.org/officeDocument/2006/relationships/printerSettings" Target="../printerSettings/printerSettings260.bin"/><Relationship Id="rId14" Type="http://schemas.openxmlformats.org/officeDocument/2006/relationships/printerSettings" Target="../printerSettings/printerSettings265.bin"/><Relationship Id="rId22" Type="http://schemas.openxmlformats.org/officeDocument/2006/relationships/printerSettings" Target="../printerSettings/printerSettings273.bin"/><Relationship Id="rId27" Type="http://schemas.openxmlformats.org/officeDocument/2006/relationships/printerSettings" Target="../printerSettings/printerSettings278.bin"/><Relationship Id="rId30" Type="http://schemas.openxmlformats.org/officeDocument/2006/relationships/printerSettings" Target="../printerSettings/printerSettings28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9.bin"/><Relationship Id="rId13" Type="http://schemas.openxmlformats.org/officeDocument/2006/relationships/printerSettings" Target="../printerSettings/printerSettings294.bin"/><Relationship Id="rId18" Type="http://schemas.openxmlformats.org/officeDocument/2006/relationships/printerSettings" Target="../printerSettings/printerSettings299.bin"/><Relationship Id="rId26" Type="http://schemas.openxmlformats.org/officeDocument/2006/relationships/printerSettings" Target="../printerSettings/printerSettings307.bin"/><Relationship Id="rId3" Type="http://schemas.openxmlformats.org/officeDocument/2006/relationships/printerSettings" Target="../printerSettings/printerSettings284.bin"/><Relationship Id="rId21" Type="http://schemas.openxmlformats.org/officeDocument/2006/relationships/printerSettings" Target="../printerSettings/printerSettings302.bin"/><Relationship Id="rId7" Type="http://schemas.openxmlformats.org/officeDocument/2006/relationships/printerSettings" Target="../printerSettings/printerSettings288.bin"/><Relationship Id="rId12" Type="http://schemas.openxmlformats.org/officeDocument/2006/relationships/printerSettings" Target="../printerSettings/printerSettings293.bin"/><Relationship Id="rId17" Type="http://schemas.openxmlformats.org/officeDocument/2006/relationships/printerSettings" Target="../printerSettings/printerSettings298.bin"/><Relationship Id="rId25" Type="http://schemas.openxmlformats.org/officeDocument/2006/relationships/printerSettings" Target="../printerSettings/printerSettings306.bin"/><Relationship Id="rId2" Type="http://schemas.openxmlformats.org/officeDocument/2006/relationships/printerSettings" Target="../printerSettings/printerSettings283.bin"/><Relationship Id="rId16" Type="http://schemas.openxmlformats.org/officeDocument/2006/relationships/printerSettings" Target="../printerSettings/printerSettings297.bin"/><Relationship Id="rId20" Type="http://schemas.openxmlformats.org/officeDocument/2006/relationships/printerSettings" Target="../printerSettings/printerSettings301.bin"/><Relationship Id="rId29" Type="http://schemas.openxmlformats.org/officeDocument/2006/relationships/printerSettings" Target="../printerSettings/printerSettings310.bin"/><Relationship Id="rId1" Type="http://schemas.openxmlformats.org/officeDocument/2006/relationships/printerSettings" Target="../printerSettings/printerSettings282.bin"/><Relationship Id="rId6" Type="http://schemas.openxmlformats.org/officeDocument/2006/relationships/printerSettings" Target="../printerSettings/printerSettings287.bin"/><Relationship Id="rId11" Type="http://schemas.openxmlformats.org/officeDocument/2006/relationships/printerSettings" Target="../printerSettings/printerSettings292.bin"/><Relationship Id="rId24" Type="http://schemas.openxmlformats.org/officeDocument/2006/relationships/printerSettings" Target="../printerSettings/printerSettings305.bin"/><Relationship Id="rId5" Type="http://schemas.openxmlformats.org/officeDocument/2006/relationships/printerSettings" Target="../printerSettings/printerSettings286.bin"/><Relationship Id="rId15" Type="http://schemas.openxmlformats.org/officeDocument/2006/relationships/printerSettings" Target="../printerSettings/printerSettings296.bin"/><Relationship Id="rId23" Type="http://schemas.openxmlformats.org/officeDocument/2006/relationships/printerSettings" Target="../printerSettings/printerSettings304.bin"/><Relationship Id="rId28" Type="http://schemas.openxmlformats.org/officeDocument/2006/relationships/printerSettings" Target="../printerSettings/printerSettings309.bin"/><Relationship Id="rId10" Type="http://schemas.openxmlformats.org/officeDocument/2006/relationships/printerSettings" Target="../printerSettings/printerSettings291.bin"/><Relationship Id="rId19" Type="http://schemas.openxmlformats.org/officeDocument/2006/relationships/printerSettings" Target="../printerSettings/printerSettings300.bin"/><Relationship Id="rId31" Type="http://schemas.openxmlformats.org/officeDocument/2006/relationships/drawing" Target="../drawings/drawing12.xml"/><Relationship Id="rId4" Type="http://schemas.openxmlformats.org/officeDocument/2006/relationships/printerSettings" Target="../printerSettings/printerSettings285.bin"/><Relationship Id="rId9" Type="http://schemas.openxmlformats.org/officeDocument/2006/relationships/printerSettings" Target="../printerSettings/printerSettings290.bin"/><Relationship Id="rId14" Type="http://schemas.openxmlformats.org/officeDocument/2006/relationships/printerSettings" Target="../printerSettings/printerSettings295.bin"/><Relationship Id="rId22" Type="http://schemas.openxmlformats.org/officeDocument/2006/relationships/printerSettings" Target="../printerSettings/printerSettings303.bin"/><Relationship Id="rId27" Type="http://schemas.openxmlformats.org/officeDocument/2006/relationships/printerSettings" Target="../printerSettings/printerSettings308.bin"/><Relationship Id="rId30" Type="http://schemas.openxmlformats.org/officeDocument/2006/relationships/printerSettings" Target="../printerSettings/printerSettings31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9.bin"/><Relationship Id="rId13" Type="http://schemas.openxmlformats.org/officeDocument/2006/relationships/printerSettings" Target="../printerSettings/printerSettings324.bin"/><Relationship Id="rId18" Type="http://schemas.openxmlformats.org/officeDocument/2006/relationships/printerSettings" Target="../printerSettings/printerSettings329.bin"/><Relationship Id="rId26" Type="http://schemas.openxmlformats.org/officeDocument/2006/relationships/printerSettings" Target="../printerSettings/printerSettings337.bin"/><Relationship Id="rId3" Type="http://schemas.openxmlformats.org/officeDocument/2006/relationships/printerSettings" Target="../printerSettings/printerSettings314.bin"/><Relationship Id="rId21" Type="http://schemas.openxmlformats.org/officeDocument/2006/relationships/printerSettings" Target="../printerSettings/printerSettings332.bin"/><Relationship Id="rId7" Type="http://schemas.openxmlformats.org/officeDocument/2006/relationships/printerSettings" Target="../printerSettings/printerSettings318.bin"/><Relationship Id="rId12" Type="http://schemas.openxmlformats.org/officeDocument/2006/relationships/printerSettings" Target="../printerSettings/printerSettings323.bin"/><Relationship Id="rId17" Type="http://schemas.openxmlformats.org/officeDocument/2006/relationships/printerSettings" Target="../printerSettings/printerSettings328.bin"/><Relationship Id="rId25" Type="http://schemas.openxmlformats.org/officeDocument/2006/relationships/printerSettings" Target="../printerSettings/printerSettings336.bin"/><Relationship Id="rId2" Type="http://schemas.openxmlformats.org/officeDocument/2006/relationships/printerSettings" Target="../printerSettings/printerSettings313.bin"/><Relationship Id="rId16" Type="http://schemas.openxmlformats.org/officeDocument/2006/relationships/printerSettings" Target="../printerSettings/printerSettings327.bin"/><Relationship Id="rId20" Type="http://schemas.openxmlformats.org/officeDocument/2006/relationships/printerSettings" Target="../printerSettings/printerSettings331.bin"/><Relationship Id="rId29" Type="http://schemas.openxmlformats.org/officeDocument/2006/relationships/printerSettings" Target="../printerSettings/printerSettings340.bin"/><Relationship Id="rId1" Type="http://schemas.openxmlformats.org/officeDocument/2006/relationships/printerSettings" Target="../printerSettings/printerSettings312.bin"/><Relationship Id="rId6" Type="http://schemas.openxmlformats.org/officeDocument/2006/relationships/printerSettings" Target="../printerSettings/printerSettings317.bin"/><Relationship Id="rId11" Type="http://schemas.openxmlformats.org/officeDocument/2006/relationships/printerSettings" Target="../printerSettings/printerSettings322.bin"/><Relationship Id="rId24" Type="http://schemas.openxmlformats.org/officeDocument/2006/relationships/printerSettings" Target="../printerSettings/printerSettings335.bin"/><Relationship Id="rId5" Type="http://schemas.openxmlformats.org/officeDocument/2006/relationships/printerSettings" Target="../printerSettings/printerSettings316.bin"/><Relationship Id="rId15" Type="http://schemas.openxmlformats.org/officeDocument/2006/relationships/printerSettings" Target="../printerSettings/printerSettings326.bin"/><Relationship Id="rId23" Type="http://schemas.openxmlformats.org/officeDocument/2006/relationships/printerSettings" Target="../printerSettings/printerSettings334.bin"/><Relationship Id="rId28" Type="http://schemas.openxmlformats.org/officeDocument/2006/relationships/printerSettings" Target="../printerSettings/printerSettings339.bin"/><Relationship Id="rId10" Type="http://schemas.openxmlformats.org/officeDocument/2006/relationships/printerSettings" Target="../printerSettings/printerSettings321.bin"/><Relationship Id="rId19" Type="http://schemas.openxmlformats.org/officeDocument/2006/relationships/printerSettings" Target="../printerSettings/printerSettings330.bin"/><Relationship Id="rId31" Type="http://schemas.openxmlformats.org/officeDocument/2006/relationships/drawing" Target="../drawings/drawing13.xml"/><Relationship Id="rId4" Type="http://schemas.openxmlformats.org/officeDocument/2006/relationships/printerSettings" Target="../printerSettings/printerSettings315.bin"/><Relationship Id="rId9" Type="http://schemas.openxmlformats.org/officeDocument/2006/relationships/printerSettings" Target="../printerSettings/printerSettings320.bin"/><Relationship Id="rId14" Type="http://schemas.openxmlformats.org/officeDocument/2006/relationships/printerSettings" Target="../printerSettings/printerSettings325.bin"/><Relationship Id="rId22" Type="http://schemas.openxmlformats.org/officeDocument/2006/relationships/printerSettings" Target="../printerSettings/printerSettings333.bin"/><Relationship Id="rId27" Type="http://schemas.openxmlformats.org/officeDocument/2006/relationships/printerSettings" Target="../printerSettings/printerSettings338.bin"/><Relationship Id="rId30" Type="http://schemas.openxmlformats.org/officeDocument/2006/relationships/printerSettings" Target="../printerSettings/printerSettings341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9.bin"/><Relationship Id="rId13" Type="http://schemas.openxmlformats.org/officeDocument/2006/relationships/printerSettings" Target="../printerSettings/printerSettings354.bin"/><Relationship Id="rId18" Type="http://schemas.openxmlformats.org/officeDocument/2006/relationships/printerSettings" Target="../printerSettings/printerSettings359.bin"/><Relationship Id="rId26" Type="http://schemas.openxmlformats.org/officeDocument/2006/relationships/printerSettings" Target="../printerSettings/printerSettings367.bin"/><Relationship Id="rId3" Type="http://schemas.openxmlformats.org/officeDocument/2006/relationships/printerSettings" Target="../printerSettings/printerSettings344.bin"/><Relationship Id="rId21" Type="http://schemas.openxmlformats.org/officeDocument/2006/relationships/printerSettings" Target="../printerSettings/printerSettings362.bin"/><Relationship Id="rId7" Type="http://schemas.openxmlformats.org/officeDocument/2006/relationships/printerSettings" Target="../printerSettings/printerSettings348.bin"/><Relationship Id="rId12" Type="http://schemas.openxmlformats.org/officeDocument/2006/relationships/printerSettings" Target="../printerSettings/printerSettings353.bin"/><Relationship Id="rId17" Type="http://schemas.openxmlformats.org/officeDocument/2006/relationships/printerSettings" Target="../printerSettings/printerSettings358.bin"/><Relationship Id="rId25" Type="http://schemas.openxmlformats.org/officeDocument/2006/relationships/printerSettings" Target="../printerSettings/printerSettings366.bin"/><Relationship Id="rId2" Type="http://schemas.openxmlformats.org/officeDocument/2006/relationships/printerSettings" Target="../printerSettings/printerSettings343.bin"/><Relationship Id="rId16" Type="http://schemas.openxmlformats.org/officeDocument/2006/relationships/printerSettings" Target="../printerSettings/printerSettings357.bin"/><Relationship Id="rId20" Type="http://schemas.openxmlformats.org/officeDocument/2006/relationships/printerSettings" Target="../printerSettings/printerSettings361.bin"/><Relationship Id="rId29" Type="http://schemas.openxmlformats.org/officeDocument/2006/relationships/printerSettings" Target="../printerSettings/printerSettings370.bin"/><Relationship Id="rId1" Type="http://schemas.openxmlformats.org/officeDocument/2006/relationships/printerSettings" Target="../printerSettings/printerSettings342.bin"/><Relationship Id="rId6" Type="http://schemas.openxmlformats.org/officeDocument/2006/relationships/printerSettings" Target="../printerSettings/printerSettings347.bin"/><Relationship Id="rId11" Type="http://schemas.openxmlformats.org/officeDocument/2006/relationships/printerSettings" Target="../printerSettings/printerSettings352.bin"/><Relationship Id="rId24" Type="http://schemas.openxmlformats.org/officeDocument/2006/relationships/printerSettings" Target="../printerSettings/printerSettings365.bin"/><Relationship Id="rId5" Type="http://schemas.openxmlformats.org/officeDocument/2006/relationships/printerSettings" Target="../printerSettings/printerSettings346.bin"/><Relationship Id="rId15" Type="http://schemas.openxmlformats.org/officeDocument/2006/relationships/printerSettings" Target="../printerSettings/printerSettings356.bin"/><Relationship Id="rId23" Type="http://schemas.openxmlformats.org/officeDocument/2006/relationships/printerSettings" Target="../printerSettings/printerSettings364.bin"/><Relationship Id="rId28" Type="http://schemas.openxmlformats.org/officeDocument/2006/relationships/printerSettings" Target="../printerSettings/printerSettings369.bin"/><Relationship Id="rId10" Type="http://schemas.openxmlformats.org/officeDocument/2006/relationships/printerSettings" Target="../printerSettings/printerSettings351.bin"/><Relationship Id="rId19" Type="http://schemas.openxmlformats.org/officeDocument/2006/relationships/printerSettings" Target="../printerSettings/printerSettings360.bin"/><Relationship Id="rId31" Type="http://schemas.openxmlformats.org/officeDocument/2006/relationships/drawing" Target="../drawings/drawing14.xml"/><Relationship Id="rId4" Type="http://schemas.openxmlformats.org/officeDocument/2006/relationships/printerSettings" Target="../printerSettings/printerSettings345.bin"/><Relationship Id="rId9" Type="http://schemas.openxmlformats.org/officeDocument/2006/relationships/printerSettings" Target="../printerSettings/printerSettings350.bin"/><Relationship Id="rId14" Type="http://schemas.openxmlformats.org/officeDocument/2006/relationships/printerSettings" Target="../printerSettings/printerSettings355.bin"/><Relationship Id="rId22" Type="http://schemas.openxmlformats.org/officeDocument/2006/relationships/printerSettings" Target="../printerSettings/printerSettings363.bin"/><Relationship Id="rId27" Type="http://schemas.openxmlformats.org/officeDocument/2006/relationships/printerSettings" Target="../printerSettings/printerSettings368.bin"/><Relationship Id="rId30" Type="http://schemas.openxmlformats.org/officeDocument/2006/relationships/printerSettings" Target="../printerSettings/printerSettings37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7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13" Type="http://schemas.openxmlformats.org/officeDocument/2006/relationships/printerSettings" Target="../printerSettings/printerSettings43.bin"/><Relationship Id="rId18" Type="http://schemas.openxmlformats.org/officeDocument/2006/relationships/printerSettings" Target="../printerSettings/printerSettings48.bin"/><Relationship Id="rId26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33.bin"/><Relationship Id="rId21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37.bin"/><Relationship Id="rId12" Type="http://schemas.openxmlformats.org/officeDocument/2006/relationships/printerSettings" Target="../printerSettings/printerSettings42.bin"/><Relationship Id="rId17" Type="http://schemas.openxmlformats.org/officeDocument/2006/relationships/printerSettings" Target="../printerSettings/printerSettings47.bin"/><Relationship Id="rId25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32.bin"/><Relationship Id="rId16" Type="http://schemas.openxmlformats.org/officeDocument/2006/relationships/printerSettings" Target="../printerSettings/printerSettings46.bin"/><Relationship Id="rId20" Type="http://schemas.openxmlformats.org/officeDocument/2006/relationships/printerSettings" Target="../printerSettings/printerSettings50.bin"/><Relationship Id="rId29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printerSettings" Target="../printerSettings/printerSettings41.bin"/><Relationship Id="rId24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35.bin"/><Relationship Id="rId15" Type="http://schemas.openxmlformats.org/officeDocument/2006/relationships/printerSettings" Target="../printerSettings/printerSettings45.bin"/><Relationship Id="rId23" Type="http://schemas.openxmlformats.org/officeDocument/2006/relationships/printerSettings" Target="../printerSettings/printerSettings53.bin"/><Relationship Id="rId28" Type="http://schemas.openxmlformats.org/officeDocument/2006/relationships/printerSettings" Target="../printerSettings/printerSettings58.bin"/><Relationship Id="rId10" Type="http://schemas.openxmlformats.org/officeDocument/2006/relationships/printerSettings" Target="../printerSettings/printerSettings40.bin"/><Relationship Id="rId19" Type="http://schemas.openxmlformats.org/officeDocument/2006/relationships/printerSettings" Target="../printerSettings/printerSettings49.bin"/><Relationship Id="rId31" Type="http://schemas.openxmlformats.org/officeDocument/2006/relationships/drawing" Target="../drawings/drawing2.xml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Relationship Id="rId14" Type="http://schemas.openxmlformats.org/officeDocument/2006/relationships/printerSettings" Target="../printerSettings/printerSettings44.bin"/><Relationship Id="rId22" Type="http://schemas.openxmlformats.org/officeDocument/2006/relationships/printerSettings" Target="../printerSettings/printerSettings52.bin"/><Relationship Id="rId27" Type="http://schemas.openxmlformats.org/officeDocument/2006/relationships/printerSettings" Target="../printerSettings/printerSettings57.bin"/><Relationship Id="rId30" Type="http://schemas.openxmlformats.org/officeDocument/2006/relationships/printerSettings" Target="../printerSettings/printerSettings6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13" Type="http://schemas.openxmlformats.org/officeDocument/2006/relationships/printerSettings" Target="../printerSettings/printerSettings73.bin"/><Relationship Id="rId18" Type="http://schemas.openxmlformats.org/officeDocument/2006/relationships/printerSettings" Target="../printerSettings/printerSettings78.bin"/><Relationship Id="rId26" Type="http://schemas.openxmlformats.org/officeDocument/2006/relationships/printerSettings" Target="../printerSettings/printerSettings86.bin"/><Relationship Id="rId3" Type="http://schemas.openxmlformats.org/officeDocument/2006/relationships/printerSettings" Target="../printerSettings/printerSettings63.bin"/><Relationship Id="rId21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17" Type="http://schemas.openxmlformats.org/officeDocument/2006/relationships/printerSettings" Target="../printerSettings/printerSettings77.bin"/><Relationship Id="rId25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62.bin"/><Relationship Id="rId16" Type="http://schemas.openxmlformats.org/officeDocument/2006/relationships/printerSettings" Target="../printerSettings/printerSettings76.bin"/><Relationship Id="rId20" Type="http://schemas.openxmlformats.org/officeDocument/2006/relationships/printerSettings" Target="../printerSettings/printerSettings80.bin"/><Relationship Id="rId29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24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65.bin"/><Relationship Id="rId15" Type="http://schemas.openxmlformats.org/officeDocument/2006/relationships/printerSettings" Target="../printerSettings/printerSettings75.bin"/><Relationship Id="rId23" Type="http://schemas.openxmlformats.org/officeDocument/2006/relationships/printerSettings" Target="../printerSettings/printerSettings83.bin"/><Relationship Id="rId28" Type="http://schemas.openxmlformats.org/officeDocument/2006/relationships/printerSettings" Target="../printerSettings/printerSettings88.bin"/><Relationship Id="rId10" Type="http://schemas.openxmlformats.org/officeDocument/2006/relationships/printerSettings" Target="../printerSettings/printerSettings70.bin"/><Relationship Id="rId19" Type="http://schemas.openxmlformats.org/officeDocument/2006/relationships/printerSettings" Target="../printerSettings/printerSettings79.bin"/><Relationship Id="rId31" Type="http://schemas.openxmlformats.org/officeDocument/2006/relationships/drawing" Target="../drawings/drawing3.xml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Relationship Id="rId14" Type="http://schemas.openxmlformats.org/officeDocument/2006/relationships/printerSettings" Target="../printerSettings/printerSettings74.bin"/><Relationship Id="rId22" Type="http://schemas.openxmlformats.org/officeDocument/2006/relationships/printerSettings" Target="../printerSettings/printerSettings82.bin"/><Relationship Id="rId27" Type="http://schemas.openxmlformats.org/officeDocument/2006/relationships/printerSettings" Target="../printerSettings/printerSettings87.bin"/><Relationship Id="rId30" Type="http://schemas.openxmlformats.org/officeDocument/2006/relationships/printerSettings" Target="../printerSettings/printerSettings9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13" Type="http://schemas.openxmlformats.org/officeDocument/2006/relationships/printerSettings" Target="../printerSettings/printerSettings103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12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1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Relationship Id="rId1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1.bin"/><Relationship Id="rId13" Type="http://schemas.openxmlformats.org/officeDocument/2006/relationships/printerSettings" Target="../printerSettings/printerSettings116.bin"/><Relationship Id="rId18" Type="http://schemas.openxmlformats.org/officeDocument/2006/relationships/printerSettings" Target="../printerSettings/printerSettings121.bin"/><Relationship Id="rId26" Type="http://schemas.openxmlformats.org/officeDocument/2006/relationships/printerSettings" Target="../printerSettings/printerSettings129.bin"/><Relationship Id="rId3" Type="http://schemas.openxmlformats.org/officeDocument/2006/relationships/printerSettings" Target="../printerSettings/printerSettings106.bin"/><Relationship Id="rId21" Type="http://schemas.openxmlformats.org/officeDocument/2006/relationships/printerSettings" Target="../printerSettings/printerSettings124.bin"/><Relationship Id="rId7" Type="http://schemas.openxmlformats.org/officeDocument/2006/relationships/printerSettings" Target="../printerSettings/printerSettings110.bin"/><Relationship Id="rId12" Type="http://schemas.openxmlformats.org/officeDocument/2006/relationships/printerSettings" Target="../printerSettings/printerSettings115.bin"/><Relationship Id="rId17" Type="http://schemas.openxmlformats.org/officeDocument/2006/relationships/printerSettings" Target="../printerSettings/printerSettings120.bin"/><Relationship Id="rId25" Type="http://schemas.openxmlformats.org/officeDocument/2006/relationships/printerSettings" Target="../printerSettings/printerSettings128.bin"/><Relationship Id="rId2" Type="http://schemas.openxmlformats.org/officeDocument/2006/relationships/printerSettings" Target="../printerSettings/printerSettings105.bin"/><Relationship Id="rId16" Type="http://schemas.openxmlformats.org/officeDocument/2006/relationships/printerSettings" Target="../printerSettings/printerSettings119.bin"/><Relationship Id="rId20" Type="http://schemas.openxmlformats.org/officeDocument/2006/relationships/printerSettings" Target="../printerSettings/printerSettings123.bin"/><Relationship Id="rId29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04.bin"/><Relationship Id="rId6" Type="http://schemas.openxmlformats.org/officeDocument/2006/relationships/printerSettings" Target="../printerSettings/printerSettings109.bin"/><Relationship Id="rId11" Type="http://schemas.openxmlformats.org/officeDocument/2006/relationships/printerSettings" Target="../printerSettings/printerSettings114.bin"/><Relationship Id="rId24" Type="http://schemas.openxmlformats.org/officeDocument/2006/relationships/printerSettings" Target="../printerSettings/printerSettings127.bin"/><Relationship Id="rId5" Type="http://schemas.openxmlformats.org/officeDocument/2006/relationships/printerSettings" Target="../printerSettings/printerSettings108.bin"/><Relationship Id="rId15" Type="http://schemas.openxmlformats.org/officeDocument/2006/relationships/printerSettings" Target="../printerSettings/printerSettings118.bin"/><Relationship Id="rId23" Type="http://schemas.openxmlformats.org/officeDocument/2006/relationships/printerSettings" Target="../printerSettings/printerSettings126.bin"/><Relationship Id="rId28" Type="http://schemas.openxmlformats.org/officeDocument/2006/relationships/printerSettings" Target="../printerSettings/printerSettings131.bin"/><Relationship Id="rId10" Type="http://schemas.openxmlformats.org/officeDocument/2006/relationships/printerSettings" Target="../printerSettings/printerSettings113.bin"/><Relationship Id="rId19" Type="http://schemas.openxmlformats.org/officeDocument/2006/relationships/printerSettings" Target="../printerSettings/printerSettings122.bin"/><Relationship Id="rId31" Type="http://schemas.openxmlformats.org/officeDocument/2006/relationships/drawing" Target="../drawings/drawing5.xml"/><Relationship Id="rId4" Type="http://schemas.openxmlformats.org/officeDocument/2006/relationships/printerSettings" Target="../printerSettings/printerSettings107.bin"/><Relationship Id="rId9" Type="http://schemas.openxmlformats.org/officeDocument/2006/relationships/printerSettings" Target="../printerSettings/printerSettings112.bin"/><Relationship Id="rId14" Type="http://schemas.openxmlformats.org/officeDocument/2006/relationships/printerSettings" Target="../printerSettings/printerSettings117.bin"/><Relationship Id="rId22" Type="http://schemas.openxmlformats.org/officeDocument/2006/relationships/printerSettings" Target="../printerSettings/printerSettings125.bin"/><Relationship Id="rId27" Type="http://schemas.openxmlformats.org/officeDocument/2006/relationships/printerSettings" Target="../printerSettings/printerSettings130.bin"/><Relationship Id="rId30" Type="http://schemas.openxmlformats.org/officeDocument/2006/relationships/printerSettings" Target="../printerSettings/printerSettings13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1.bin"/><Relationship Id="rId13" Type="http://schemas.openxmlformats.org/officeDocument/2006/relationships/printerSettings" Target="../printerSettings/printerSettings146.bin"/><Relationship Id="rId18" Type="http://schemas.openxmlformats.org/officeDocument/2006/relationships/printerSettings" Target="../printerSettings/printerSettings151.bin"/><Relationship Id="rId26" Type="http://schemas.openxmlformats.org/officeDocument/2006/relationships/printerSettings" Target="../printerSettings/printerSettings159.bin"/><Relationship Id="rId3" Type="http://schemas.openxmlformats.org/officeDocument/2006/relationships/printerSettings" Target="../printerSettings/printerSettings136.bin"/><Relationship Id="rId21" Type="http://schemas.openxmlformats.org/officeDocument/2006/relationships/printerSettings" Target="../printerSettings/printerSettings154.bin"/><Relationship Id="rId7" Type="http://schemas.openxmlformats.org/officeDocument/2006/relationships/printerSettings" Target="../printerSettings/printerSettings140.bin"/><Relationship Id="rId12" Type="http://schemas.openxmlformats.org/officeDocument/2006/relationships/printerSettings" Target="../printerSettings/printerSettings145.bin"/><Relationship Id="rId17" Type="http://schemas.openxmlformats.org/officeDocument/2006/relationships/printerSettings" Target="../printerSettings/printerSettings150.bin"/><Relationship Id="rId25" Type="http://schemas.openxmlformats.org/officeDocument/2006/relationships/printerSettings" Target="../printerSettings/printerSettings158.bin"/><Relationship Id="rId2" Type="http://schemas.openxmlformats.org/officeDocument/2006/relationships/printerSettings" Target="../printerSettings/printerSettings135.bin"/><Relationship Id="rId16" Type="http://schemas.openxmlformats.org/officeDocument/2006/relationships/printerSettings" Target="../printerSettings/printerSettings149.bin"/><Relationship Id="rId20" Type="http://schemas.openxmlformats.org/officeDocument/2006/relationships/printerSettings" Target="../printerSettings/printerSettings153.bin"/><Relationship Id="rId29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34.bin"/><Relationship Id="rId6" Type="http://schemas.openxmlformats.org/officeDocument/2006/relationships/printerSettings" Target="../printerSettings/printerSettings139.bin"/><Relationship Id="rId11" Type="http://schemas.openxmlformats.org/officeDocument/2006/relationships/printerSettings" Target="../printerSettings/printerSettings144.bin"/><Relationship Id="rId24" Type="http://schemas.openxmlformats.org/officeDocument/2006/relationships/printerSettings" Target="../printerSettings/printerSettings157.bin"/><Relationship Id="rId5" Type="http://schemas.openxmlformats.org/officeDocument/2006/relationships/printerSettings" Target="../printerSettings/printerSettings138.bin"/><Relationship Id="rId15" Type="http://schemas.openxmlformats.org/officeDocument/2006/relationships/printerSettings" Target="../printerSettings/printerSettings148.bin"/><Relationship Id="rId23" Type="http://schemas.openxmlformats.org/officeDocument/2006/relationships/printerSettings" Target="../printerSettings/printerSettings156.bin"/><Relationship Id="rId28" Type="http://schemas.openxmlformats.org/officeDocument/2006/relationships/printerSettings" Target="../printerSettings/printerSettings161.bin"/><Relationship Id="rId10" Type="http://schemas.openxmlformats.org/officeDocument/2006/relationships/printerSettings" Target="../printerSettings/printerSettings143.bin"/><Relationship Id="rId19" Type="http://schemas.openxmlformats.org/officeDocument/2006/relationships/printerSettings" Target="../printerSettings/printerSettings152.bin"/><Relationship Id="rId31" Type="http://schemas.openxmlformats.org/officeDocument/2006/relationships/drawing" Target="../drawings/drawing6.xml"/><Relationship Id="rId4" Type="http://schemas.openxmlformats.org/officeDocument/2006/relationships/printerSettings" Target="../printerSettings/printerSettings137.bin"/><Relationship Id="rId9" Type="http://schemas.openxmlformats.org/officeDocument/2006/relationships/printerSettings" Target="../printerSettings/printerSettings142.bin"/><Relationship Id="rId14" Type="http://schemas.openxmlformats.org/officeDocument/2006/relationships/printerSettings" Target="../printerSettings/printerSettings147.bin"/><Relationship Id="rId22" Type="http://schemas.openxmlformats.org/officeDocument/2006/relationships/printerSettings" Target="../printerSettings/printerSettings155.bin"/><Relationship Id="rId27" Type="http://schemas.openxmlformats.org/officeDocument/2006/relationships/printerSettings" Target="../printerSettings/printerSettings160.bin"/><Relationship Id="rId30" Type="http://schemas.openxmlformats.org/officeDocument/2006/relationships/printerSettings" Target="../printerSettings/printerSettings16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1.bin"/><Relationship Id="rId13" Type="http://schemas.openxmlformats.org/officeDocument/2006/relationships/printerSettings" Target="../printerSettings/printerSettings176.bin"/><Relationship Id="rId18" Type="http://schemas.openxmlformats.org/officeDocument/2006/relationships/printerSettings" Target="../printerSettings/printerSettings181.bin"/><Relationship Id="rId26" Type="http://schemas.openxmlformats.org/officeDocument/2006/relationships/printerSettings" Target="../printerSettings/printerSettings189.bin"/><Relationship Id="rId3" Type="http://schemas.openxmlformats.org/officeDocument/2006/relationships/printerSettings" Target="../printerSettings/printerSettings166.bin"/><Relationship Id="rId21" Type="http://schemas.openxmlformats.org/officeDocument/2006/relationships/printerSettings" Target="../printerSettings/printerSettings184.bin"/><Relationship Id="rId7" Type="http://schemas.openxmlformats.org/officeDocument/2006/relationships/printerSettings" Target="../printerSettings/printerSettings170.bin"/><Relationship Id="rId12" Type="http://schemas.openxmlformats.org/officeDocument/2006/relationships/printerSettings" Target="../printerSettings/printerSettings175.bin"/><Relationship Id="rId17" Type="http://schemas.openxmlformats.org/officeDocument/2006/relationships/printerSettings" Target="../printerSettings/printerSettings180.bin"/><Relationship Id="rId25" Type="http://schemas.openxmlformats.org/officeDocument/2006/relationships/printerSettings" Target="../printerSettings/printerSettings188.bin"/><Relationship Id="rId2" Type="http://schemas.openxmlformats.org/officeDocument/2006/relationships/printerSettings" Target="../printerSettings/printerSettings165.bin"/><Relationship Id="rId16" Type="http://schemas.openxmlformats.org/officeDocument/2006/relationships/printerSettings" Target="../printerSettings/printerSettings179.bin"/><Relationship Id="rId20" Type="http://schemas.openxmlformats.org/officeDocument/2006/relationships/printerSettings" Target="../printerSettings/printerSettings183.bin"/><Relationship Id="rId1" Type="http://schemas.openxmlformats.org/officeDocument/2006/relationships/printerSettings" Target="../printerSettings/printerSettings164.bin"/><Relationship Id="rId6" Type="http://schemas.openxmlformats.org/officeDocument/2006/relationships/printerSettings" Target="../printerSettings/printerSettings169.bin"/><Relationship Id="rId11" Type="http://schemas.openxmlformats.org/officeDocument/2006/relationships/printerSettings" Target="../printerSettings/printerSettings174.bin"/><Relationship Id="rId24" Type="http://schemas.openxmlformats.org/officeDocument/2006/relationships/printerSettings" Target="../printerSettings/printerSettings187.bin"/><Relationship Id="rId5" Type="http://schemas.openxmlformats.org/officeDocument/2006/relationships/printerSettings" Target="../printerSettings/printerSettings168.bin"/><Relationship Id="rId15" Type="http://schemas.openxmlformats.org/officeDocument/2006/relationships/printerSettings" Target="../printerSettings/printerSettings178.bin"/><Relationship Id="rId23" Type="http://schemas.openxmlformats.org/officeDocument/2006/relationships/printerSettings" Target="../printerSettings/printerSettings186.bin"/><Relationship Id="rId28" Type="http://schemas.openxmlformats.org/officeDocument/2006/relationships/drawing" Target="../drawings/drawing7.xml"/><Relationship Id="rId10" Type="http://schemas.openxmlformats.org/officeDocument/2006/relationships/printerSettings" Target="../printerSettings/printerSettings173.bin"/><Relationship Id="rId19" Type="http://schemas.openxmlformats.org/officeDocument/2006/relationships/printerSettings" Target="../printerSettings/printerSettings182.bin"/><Relationship Id="rId4" Type="http://schemas.openxmlformats.org/officeDocument/2006/relationships/printerSettings" Target="../printerSettings/printerSettings167.bin"/><Relationship Id="rId9" Type="http://schemas.openxmlformats.org/officeDocument/2006/relationships/printerSettings" Target="../printerSettings/printerSettings172.bin"/><Relationship Id="rId14" Type="http://schemas.openxmlformats.org/officeDocument/2006/relationships/printerSettings" Target="../printerSettings/printerSettings177.bin"/><Relationship Id="rId22" Type="http://schemas.openxmlformats.org/officeDocument/2006/relationships/printerSettings" Target="../printerSettings/printerSettings185.bin"/><Relationship Id="rId27" Type="http://schemas.openxmlformats.org/officeDocument/2006/relationships/printerSettings" Target="../printerSettings/printerSettings19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13" Type="http://schemas.openxmlformats.org/officeDocument/2006/relationships/printerSettings" Target="../printerSettings/printerSettings203.bin"/><Relationship Id="rId18" Type="http://schemas.openxmlformats.org/officeDocument/2006/relationships/printerSettings" Target="../printerSettings/printerSettings208.bin"/><Relationship Id="rId26" Type="http://schemas.openxmlformats.org/officeDocument/2006/relationships/printerSettings" Target="../printerSettings/printerSettings216.bin"/><Relationship Id="rId3" Type="http://schemas.openxmlformats.org/officeDocument/2006/relationships/printerSettings" Target="../printerSettings/printerSettings193.bin"/><Relationship Id="rId21" Type="http://schemas.openxmlformats.org/officeDocument/2006/relationships/printerSettings" Target="../printerSettings/printerSettings211.bin"/><Relationship Id="rId7" Type="http://schemas.openxmlformats.org/officeDocument/2006/relationships/printerSettings" Target="../printerSettings/printerSettings197.bin"/><Relationship Id="rId12" Type="http://schemas.openxmlformats.org/officeDocument/2006/relationships/printerSettings" Target="../printerSettings/printerSettings202.bin"/><Relationship Id="rId17" Type="http://schemas.openxmlformats.org/officeDocument/2006/relationships/printerSettings" Target="../printerSettings/printerSettings207.bin"/><Relationship Id="rId25" Type="http://schemas.openxmlformats.org/officeDocument/2006/relationships/printerSettings" Target="../printerSettings/printerSettings215.bin"/><Relationship Id="rId2" Type="http://schemas.openxmlformats.org/officeDocument/2006/relationships/printerSettings" Target="../printerSettings/printerSettings192.bin"/><Relationship Id="rId16" Type="http://schemas.openxmlformats.org/officeDocument/2006/relationships/printerSettings" Target="../printerSettings/printerSettings206.bin"/><Relationship Id="rId20" Type="http://schemas.openxmlformats.org/officeDocument/2006/relationships/printerSettings" Target="../printerSettings/printerSettings210.bin"/><Relationship Id="rId29" Type="http://schemas.openxmlformats.org/officeDocument/2006/relationships/printerSettings" Target="../printerSettings/printerSettings219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11" Type="http://schemas.openxmlformats.org/officeDocument/2006/relationships/printerSettings" Target="../printerSettings/printerSettings201.bin"/><Relationship Id="rId24" Type="http://schemas.openxmlformats.org/officeDocument/2006/relationships/printerSettings" Target="../printerSettings/printerSettings214.bin"/><Relationship Id="rId5" Type="http://schemas.openxmlformats.org/officeDocument/2006/relationships/printerSettings" Target="../printerSettings/printerSettings195.bin"/><Relationship Id="rId15" Type="http://schemas.openxmlformats.org/officeDocument/2006/relationships/printerSettings" Target="../printerSettings/printerSettings205.bin"/><Relationship Id="rId23" Type="http://schemas.openxmlformats.org/officeDocument/2006/relationships/printerSettings" Target="../printerSettings/printerSettings213.bin"/><Relationship Id="rId28" Type="http://schemas.openxmlformats.org/officeDocument/2006/relationships/printerSettings" Target="../printerSettings/printerSettings218.bin"/><Relationship Id="rId10" Type="http://schemas.openxmlformats.org/officeDocument/2006/relationships/printerSettings" Target="../printerSettings/printerSettings200.bin"/><Relationship Id="rId19" Type="http://schemas.openxmlformats.org/officeDocument/2006/relationships/printerSettings" Target="../printerSettings/printerSettings209.bin"/><Relationship Id="rId31" Type="http://schemas.openxmlformats.org/officeDocument/2006/relationships/drawing" Target="../drawings/drawing8.xml"/><Relationship Id="rId4" Type="http://schemas.openxmlformats.org/officeDocument/2006/relationships/printerSettings" Target="../printerSettings/printerSettings194.bin"/><Relationship Id="rId9" Type="http://schemas.openxmlformats.org/officeDocument/2006/relationships/printerSettings" Target="../printerSettings/printerSettings199.bin"/><Relationship Id="rId14" Type="http://schemas.openxmlformats.org/officeDocument/2006/relationships/printerSettings" Target="../printerSettings/printerSettings204.bin"/><Relationship Id="rId22" Type="http://schemas.openxmlformats.org/officeDocument/2006/relationships/printerSettings" Target="../printerSettings/printerSettings212.bin"/><Relationship Id="rId27" Type="http://schemas.openxmlformats.org/officeDocument/2006/relationships/printerSettings" Target="../printerSettings/printerSettings217.bin"/><Relationship Id="rId30" Type="http://schemas.openxmlformats.org/officeDocument/2006/relationships/printerSettings" Target="../printerSettings/printerSettings22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8.bin"/><Relationship Id="rId13" Type="http://schemas.openxmlformats.org/officeDocument/2006/relationships/printerSettings" Target="../printerSettings/printerSettings233.bin"/><Relationship Id="rId18" Type="http://schemas.openxmlformats.org/officeDocument/2006/relationships/printerSettings" Target="../printerSettings/printerSettings238.bin"/><Relationship Id="rId26" Type="http://schemas.openxmlformats.org/officeDocument/2006/relationships/printerSettings" Target="../printerSettings/printerSettings246.bin"/><Relationship Id="rId3" Type="http://schemas.openxmlformats.org/officeDocument/2006/relationships/printerSettings" Target="../printerSettings/printerSettings223.bin"/><Relationship Id="rId21" Type="http://schemas.openxmlformats.org/officeDocument/2006/relationships/printerSettings" Target="../printerSettings/printerSettings241.bin"/><Relationship Id="rId7" Type="http://schemas.openxmlformats.org/officeDocument/2006/relationships/printerSettings" Target="../printerSettings/printerSettings227.bin"/><Relationship Id="rId12" Type="http://schemas.openxmlformats.org/officeDocument/2006/relationships/printerSettings" Target="../printerSettings/printerSettings232.bin"/><Relationship Id="rId17" Type="http://schemas.openxmlformats.org/officeDocument/2006/relationships/printerSettings" Target="../printerSettings/printerSettings237.bin"/><Relationship Id="rId25" Type="http://schemas.openxmlformats.org/officeDocument/2006/relationships/printerSettings" Target="../printerSettings/printerSettings245.bin"/><Relationship Id="rId2" Type="http://schemas.openxmlformats.org/officeDocument/2006/relationships/printerSettings" Target="../printerSettings/printerSettings222.bin"/><Relationship Id="rId16" Type="http://schemas.openxmlformats.org/officeDocument/2006/relationships/printerSettings" Target="../printerSettings/printerSettings236.bin"/><Relationship Id="rId20" Type="http://schemas.openxmlformats.org/officeDocument/2006/relationships/printerSettings" Target="../printerSettings/printerSettings240.bin"/><Relationship Id="rId29" Type="http://schemas.openxmlformats.org/officeDocument/2006/relationships/printerSettings" Target="../printerSettings/printerSettings249.bin"/><Relationship Id="rId1" Type="http://schemas.openxmlformats.org/officeDocument/2006/relationships/printerSettings" Target="../printerSettings/printerSettings221.bin"/><Relationship Id="rId6" Type="http://schemas.openxmlformats.org/officeDocument/2006/relationships/printerSettings" Target="../printerSettings/printerSettings226.bin"/><Relationship Id="rId11" Type="http://schemas.openxmlformats.org/officeDocument/2006/relationships/printerSettings" Target="../printerSettings/printerSettings231.bin"/><Relationship Id="rId24" Type="http://schemas.openxmlformats.org/officeDocument/2006/relationships/printerSettings" Target="../printerSettings/printerSettings244.bin"/><Relationship Id="rId5" Type="http://schemas.openxmlformats.org/officeDocument/2006/relationships/printerSettings" Target="../printerSettings/printerSettings225.bin"/><Relationship Id="rId15" Type="http://schemas.openxmlformats.org/officeDocument/2006/relationships/printerSettings" Target="../printerSettings/printerSettings235.bin"/><Relationship Id="rId23" Type="http://schemas.openxmlformats.org/officeDocument/2006/relationships/printerSettings" Target="../printerSettings/printerSettings243.bin"/><Relationship Id="rId28" Type="http://schemas.openxmlformats.org/officeDocument/2006/relationships/printerSettings" Target="../printerSettings/printerSettings248.bin"/><Relationship Id="rId10" Type="http://schemas.openxmlformats.org/officeDocument/2006/relationships/printerSettings" Target="../printerSettings/printerSettings230.bin"/><Relationship Id="rId19" Type="http://schemas.openxmlformats.org/officeDocument/2006/relationships/printerSettings" Target="../printerSettings/printerSettings239.bin"/><Relationship Id="rId31" Type="http://schemas.openxmlformats.org/officeDocument/2006/relationships/drawing" Target="../drawings/drawing9.xml"/><Relationship Id="rId4" Type="http://schemas.openxmlformats.org/officeDocument/2006/relationships/printerSettings" Target="../printerSettings/printerSettings224.bin"/><Relationship Id="rId9" Type="http://schemas.openxmlformats.org/officeDocument/2006/relationships/printerSettings" Target="../printerSettings/printerSettings229.bin"/><Relationship Id="rId14" Type="http://schemas.openxmlformats.org/officeDocument/2006/relationships/printerSettings" Target="../printerSettings/printerSettings234.bin"/><Relationship Id="rId22" Type="http://schemas.openxmlformats.org/officeDocument/2006/relationships/printerSettings" Target="../printerSettings/printerSettings242.bin"/><Relationship Id="rId27" Type="http://schemas.openxmlformats.org/officeDocument/2006/relationships/printerSettings" Target="../printerSettings/printerSettings247.bin"/><Relationship Id="rId30" Type="http://schemas.openxmlformats.org/officeDocument/2006/relationships/printerSettings" Target="../printerSettings/printerSettings2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showGridLines="0" topLeftCell="A22" zoomScaleNormal="100" zoomScalePageLayoutView="60" workbookViewId="0">
      <selection activeCell="A33" sqref="A33:M33"/>
    </sheetView>
  </sheetViews>
  <sheetFormatPr defaultColWidth="8.88671875" defaultRowHeight="12.75"/>
  <cols>
    <col min="1" max="1" width="13.6640625" style="33" bestFit="1" customWidth="1"/>
    <col min="2" max="2" width="12.109375" style="34" customWidth="1"/>
    <col min="3" max="5" width="9" style="34"/>
    <col min="6" max="6" width="20.109375" style="34" customWidth="1"/>
    <col min="7" max="7" width="11.88671875" style="34" customWidth="1"/>
    <col min="8" max="8" width="14.44140625" style="33" bestFit="1" customWidth="1"/>
    <col min="9" max="9" width="16" style="34" bestFit="1" customWidth="1"/>
    <col min="10" max="10" width="9" style="34"/>
    <col min="11" max="11" width="24.109375" style="34" customWidth="1"/>
    <col min="12" max="12" width="9" style="34" customWidth="1"/>
    <col min="13" max="16384" width="8.88671875" style="34"/>
  </cols>
  <sheetData>
    <row r="1" spans="1:13" ht="13.5" thickBot="1"/>
    <row r="2" spans="1:13" s="30" customFormat="1" ht="37.5" customHeight="1" thickTop="1">
      <c r="A2" s="95"/>
      <c r="B2" s="96"/>
      <c r="C2" s="97"/>
      <c r="D2" s="96"/>
      <c r="E2" s="96"/>
      <c r="F2" s="98"/>
      <c r="G2" s="98"/>
      <c r="H2" s="98"/>
      <c r="I2" s="98"/>
      <c r="J2" s="98"/>
      <c r="K2" s="99"/>
      <c r="L2" s="98"/>
      <c r="M2" s="100"/>
    </row>
    <row r="3" spans="1:13" s="30" customFormat="1" ht="48.75" customHeight="1">
      <c r="A3" s="580" t="s">
        <v>82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2"/>
    </row>
    <row r="4" spans="1:13" s="31" customFormat="1" ht="38.25" customHeight="1" thickBot="1">
      <c r="A4" s="583"/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5"/>
    </row>
    <row r="5" spans="1:13" s="31" customFormat="1" ht="27" thickTop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31" customFormat="1" ht="53.25" customHeight="1">
      <c r="A6" s="586" t="s">
        <v>36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</row>
    <row r="7" spans="1:13" s="31" customFormat="1" ht="26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s="31" customFormat="1" ht="26.25">
      <c r="A8" s="32"/>
      <c r="B8" s="32"/>
      <c r="C8" s="32"/>
      <c r="D8" s="32"/>
      <c r="E8" s="32"/>
      <c r="F8" s="32"/>
      <c r="J8" s="71" t="s">
        <v>32</v>
      </c>
      <c r="K8" s="159">
        <f ca="1">TODAY()</f>
        <v>44802</v>
      </c>
      <c r="L8" s="32"/>
      <c r="M8" s="32"/>
    </row>
    <row r="9" spans="1:13" s="73" customFormat="1" ht="36" customHeight="1">
      <c r="A9" s="72"/>
      <c r="B9" s="155" t="s">
        <v>23</v>
      </c>
      <c r="H9" s="72"/>
    </row>
    <row r="10" spans="1:13" s="76" customFormat="1" ht="29.25" customHeight="1">
      <c r="A10" s="161" t="s">
        <v>49</v>
      </c>
      <c r="B10" s="163" t="s">
        <v>172</v>
      </c>
      <c r="C10" s="164"/>
      <c r="D10" s="164"/>
      <c r="E10" s="164"/>
      <c r="F10" s="164"/>
      <c r="G10" s="164"/>
      <c r="H10"/>
      <c r="I10"/>
      <c r="J10"/>
      <c r="K10"/>
      <c r="L10"/>
      <c r="M10"/>
    </row>
    <row r="11" spans="1:13" s="76" customFormat="1" ht="29.25" customHeight="1">
      <c r="A11" s="162" t="s">
        <v>49</v>
      </c>
      <c r="B11" s="163" t="s">
        <v>149</v>
      </c>
      <c r="C11" s="165"/>
      <c r="D11" s="165"/>
      <c r="E11" s="165"/>
      <c r="F11" s="165"/>
      <c r="G11" s="165"/>
      <c r="H11" s="75"/>
      <c r="I11" s="75"/>
      <c r="J11" s="75"/>
      <c r="K11" s="75"/>
      <c r="L11" s="75"/>
      <c r="M11" s="75"/>
    </row>
    <row r="12" spans="1:13" s="76" customFormat="1" ht="29.25" customHeight="1">
      <c r="A12" s="162" t="s">
        <v>49</v>
      </c>
      <c r="B12" s="163" t="s">
        <v>81</v>
      </c>
      <c r="C12" s="165"/>
      <c r="D12" s="165"/>
      <c r="E12" s="165"/>
      <c r="F12" s="165"/>
      <c r="G12" s="165"/>
      <c r="H12" s="75"/>
      <c r="I12" s="75"/>
      <c r="J12" s="75"/>
      <c r="K12" s="75"/>
      <c r="L12" s="75"/>
      <c r="M12" s="75"/>
    </row>
    <row r="13" spans="1:13" s="76" customFormat="1" ht="29.25" customHeight="1">
      <c r="A13" s="161" t="s">
        <v>49</v>
      </c>
      <c r="B13" s="163" t="s">
        <v>173</v>
      </c>
      <c r="C13" s="165"/>
      <c r="D13" s="165"/>
      <c r="E13" s="165"/>
      <c r="F13" s="165"/>
      <c r="G13" s="165"/>
      <c r="H13" s="75"/>
      <c r="I13" s="75"/>
      <c r="J13" s="75"/>
      <c r="K13" s="75"/>
      <c r="L13" s="75"/>
      <c r="M13" s="75"/>
    </row>
    <row r="14" spans="1:13" s="76" customFormat="1" ht="29.25" customHeight="1">
      <c r="A14" s="162" t="s">
        <v>49</v>
      </c>
      <c r="B14" s="163" t="s">
        <v>53</v>
      </c>
      <c r="C14" s="165"/>
      <c r="D14" s="165"/>
      <c r="E14" s="165"/>
      <c r="F14" s="165"/>
      <c r="G14" s="165"/>
      <c r="H14" s="75"/>
      <c r="I14" s="75"/>
      <c r="J14" s="75"/>
      <c r="K14" s="75"/>
      <c r="L14" s="75"/>
      <c r="M14" s="75"/>
    </row>
    <row r="15" spans="1:13" s="76" customFormat="1" ht="29.25" customHeight="1">
      <c r="A15" s="162" t="s">
        <v>49</v>
      </c>
      <c r="B15" s="163" t="s">
        <v>55</v>
      </c>
      <c r="C15" s="166"/>
      <c r="D15" s="166"/>
      <c r="E15" s="166"/>
      <c r="F15" s="165"/>
      <c r="G15" s="165"/>
      <c r="H15" s="75"/>
      <c r="I15" s="75"/>
      <c r="J15" s="75"/>
      <c r="K15" s="75"/>
      <c r="L15" s="75"/>
      <c r="M15" s="75"/>
    </row>
    <row r="16" spans="1:13" s="37" customFormat="1" ht="21" customHeight="1">
      <c r="A16" s="35"/>
      <c r="B16" s="167"/>
      <c r="C16" s="168"/>
      <c r="D16" s="169"/>
      <c r="E16" s="168"/>
      <c r="F16" s="164"/>
      <c r="G16" s="170"/>
      <c r="H16" s="36"/>
      <c r="I16" s="36"/>
      <c r="J16" s="38"/>
      <c r="K16" s="39"/>
    </row>
    <row r="17" spans="1:13" s="72" customFormat="1" ht="36" customHeight="1">
      <c r="A17" s="171"/>
      <c r="B17" s="155" t="s">
        <v>33</v>
      </c>
      <c r="E17" s="80"/>
      <c r="F17" s="80"/>
      <c r="G17" s="79"/>
      <c r="H17" s="81"/>
      <c r="I17" s="81"/>
      <c r="J17" s="82"/>
      <c r="K17" s="83"/>
    </row>
    <row r="18" spans="1:13" s="154" customFormat="1" ht="29.25" customHeight="1">
      <c r="A18" s="172" t="s">
        <v>50</v>
      </c>
      <c r="B18" s="173" t="s">
        <v>80</v>
      </c>
      <c r="C18" s="156"/>
      <c r="D18" s="156"/>
      <c r="E18" s="153"/>
      <c r="F18" s="153"/>
      <c r="G18" s="153"/>
      <c r="H18" s="153"/>
      <c r="I18" s="153"/>
      <c r="J18" s="153"/>
      <c r="K18" s="153"/>
      <c r="L18" s="153"/>
      <c r="M18" s="153"/>
    </row>
    <row r="19" spans="1:13" s="154" customFormat="1" ht="29.25" customHeight="1">
      <c r="A19" s="172" t="s">
        <v>50</v>
      </c>
      <c r="B19" s="173" t="s">
        <v>79</v>
      </c>
      <c r="C19" s="156"/>
      <c r="D19" s="156"/>
      <c r="E19" s="153"/>
      <c r="F19" s="153"/>
      <c r="G19" s="153"/>
      <c r="H19" s="153"/>
      <c r="I19" s="153"/>
      <c r="J19" s="153"/>
      <c r="K19" s="153"/>
      <c r="L19" s="153"/>
      <c r="M19" s="153"/>
    </row>
    <row r="20" spans="1:13" s="154" customFormat="1" ht="29.25" customHeight="1">
      <c r="A20" s="172" t="s">
        <v>50</v>
      </c>
      <c r="B20" s="173" t="s">
        <v>145</v>
      </c>
      <c r="C20" s="156"/>
      <c r="D20" s="156"/>
      <c r="E20" s="153"/>
      <c r="F20" s="153"/>
      <c r="G20" s="153"/>
      <c r="H20" s="153"/>
      <c r="I20" s="153"/>
      <c r="J20" s="153"/>
      <c r="K20" s="153"/>
      <c r="L20" s="153"/>
      <c r="M20" s="153"/>
    </row>
    <row r="21" spans="1:13" s="154" customFormat="1" ht="29.25" customHeight="1">
      <c r="A21" s="172" t="s">
        <v>50</v>
      </c>
      <c r="B21" s="173" t="s">
        <v>146</v>
      </c>
      <c r="C21" s="156"/>
      <c r="D21" s="156"/>
      <c r="E21" s="153"/>
      <c r="F21" s="153"/>
      <c r="G21" s="153"/>
      <c r="H21" s="153"/>
      <c r="I21" s="153"/>
      <c r="J21" s="153"/>
      <c r="K21" s="153"/>
      <c r="L21" s="153"/>
      <c r="M21" s="153"/>
    </row>
    <row r="22" spans="1:13" s="154" customFormat="1" ht="29.25" customHeight="1">
      <c r="A22" s="172" t="s">
        <v>50</v>
      </c>
      <c r="B22" s="173" t="s">
        <v>147</v>
      </c>
      <c r="C22" s="156"/>
      <c r="D22" s="156"/>
      <c r="E22" s="153"/>
      <c r="F22" s="153"/>
      <c r="G22" s="153"/>
      <c r="H22" s="153"/>
      <c r="I22" s="153"/>
      <c r="J22" s="153"/>
      <c r="K22" s="153"/>
      <c r="L22" s="153"/>
      <c r="M22" s="153"/>
    </row>
    <row r="23" spans="1:13" s="154" customFormat="1" ht="29.25" customHeight="1">
      <c r="A23" s="172" t="s">
        <v>50</v>
      </c>
      <c r="B23" s="173" t="s">
        <v>174</v>
      </c>
      <c r="C23" s="156"/>
      <c r="D23" s="156"/>
      <c r="E23" s="153"/>
      <c r="F23" s="153"/>
      <c r="G23" s="153"/>
      <c r="H23" s="153"/>
      <c r="I23" s="153"/>
      <c r="J23" s="153"/>
      <c r="K23" s="153"/>
      <c r="L23" s="153"/>
      <c r="M23" s="153"/>
    </row>
    <row r="24" spans="1:13" s="154" customFormat="1" ht="29.25" customHeight="1">
      <c r="A24" s="172" t="s">
        <v>50</v>
      </c>
      <c r="B24" s="173" t="s">
        <v>148</v>
      </c>
      <c r="C24" s="156"/>
      <c r="D24" s="156"/>
      <c r="E24" s="153"/>
      <c r="F24" s="153"/>
      <c r="G24" s="153"/>
      <c r="H24" s="153"/>
      <c r="I24" s="153"/>
      <c r="J24" s="153"/>
      <c r="K24" s="153"/>
      <c r="L24" s="153"/>
      <c r="M24" s="153"/>
    </row>
    <row r="25" spans="1:13" s="37" customFormat="1" ht="21" customHeight="1">
      <c r="A25" s="172" t="s">
        <v>50</v>
      </c>
      <c r="B25" s="173" t="s">
        <v>194</v>
      </c>
      <c r="C25" s="156"/>
      <c r="D25" s="38"/>
      <c r="E25"/>
      <c r="F25"/>
      <c r="H25" s="36"/>
      <c r="I25" s="36"/>
      <c r="J25" s="38"/>
      <c r="K25" s="39"/>
    </row>
    <row r="26" spans="1:13" s="37" customFormat="1" ht="21" customHeight="1">
      <c r="A26" s="157"/>
      <c r="B26" s="158"/>
      <c r="C26" s="39"/>
      <c r="D26" s="38"/>
      <c r="E26" s="39"/>
      <c r="F26" s="39"/>
      <c r="G26" s="35"/>
      <c r="H26" s="36"/>
      <c r="I26" s="36"/>
      <c r="J26" s="38"/>
      <c r="K26" s="39"/>
    </row>
    <row r="27" spans="1:13" s="77" customFormat="1" ht="59.25" customHeight="1" thickBot="1">
      <c r="B27" s="91"/>
      <c r="C27" s="91"/>
      <c r="D27" s="92"/>
      <c r="E27" s="93"/>
      <c r="F27" s="93"/>
      <c r="G27" s="94"/>
      <c r="H27" s="91"/>
      <c r="I27" s="91"/>
      <c r="J27" s="92"/>
      <c r="K27" s="93"/>
      <c r="L27" s="92"/>
    </row>
    <row r="28" spans="1:13" s="52" customFormat="1" ht="18.75" customHeight="1" thickTop="1">
      <c r="A28" s="84"/>
      <c r="B28" s="74"/>
      <c r="C28" s="78"/>
      <c r="D28" s="77"/>
      <c r="E28" s="75"/>
      <c r="F28" s="75"/>
      <c r="G28" s="53"/>
      <c r="H28" s="85"/>
      <c r="I28" s="85"/>
      <c r="J28" s="86"/>
      <c r="K28" s="87"/>
      <c r="L28" s="86"/>
      <c r="M28" s="86"/>
    </row>
    <row r="29" spans="1:13" s="40" customFormat="1" ht="18.75" customHeight="1">
      <c r="A29" s="591" t="s">
        <v>34</v>
      </c>
      <c r="B29" s="592"/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</row>
    <row r="30" spans="1:13" s="49" customFormat="1" ht="18" customHeight="1" thickBot="1">
      <c r="A30" s="45"/>
      <c r="B30" s="41"/>
      <c r="C30" s="42"/>
      <c r="D30" s="43"/>
      <c r="E30" s="44"/>
      <c r="F30" s="43"/>
      <c r="G30" s="46"/>
      <c r="H30" s="47"/>
      <c r="I30" s="48"/>
      <c r="J30" s="48"/>
      <c r="L30" s="50"/>
      <c r="M30" s="51"/>
    </row>
    <row r="31" spans="1:13" s="49" customFormat="1" ht="11.25" customHeight="1" thickTop="1">
      <c r="A31" s="596"/>
      <c r="B31" s="597"/>
      <c r="C31" s="597"/>
      <c r="D31" s="597"/>
      <c r="E31" s="597"/>
      <c r="F31" s="597"/>
      <c r="G31" s="597"/>
      <c r="H31" s="597"/>
      <c r="I31" s="597"/>
      <c r="J31" s="597"/>
      <c r="K31" s="597"/>
      <c r="L31" s="597"/>
      <c r="M31" s="598"/>
    </row>
    <row r="32" spans="1:13" s="88" customFormat="1" ht="58.5" customHeight="1">
      <c r="A32" s="599" t="s">
        <v>40</v>
      </c>
      <c r="B32" s="600"/>
      <c r="C32" s="600"/>
      <c r="D32" s="600"/>
      <c r="E32" s="600"/>
      <c r="F32" s="600"/>
      <c r="G32" s="600"/>
      <c r="H32" s="600"/>
      <c r="I32" s="600"/>
      <c r="J32" s="600"/>
      <c r="K32" s="600"/>
      <c r="L32" s="600"/>
      <c r="M32" s="601"/>
    </row>
    <row r="33" spans="1:13" s="89" customFormat="1" ht="27" customHeight="1">
      <c r="A33" s="588" t="s">
        <v>380</v>
      </c>
      <c r="B33" s="589"/>
      <c r="C33" s="589"/>
      <c r="D33" s="589"/>
      <c r="E33" s="589"/>
      <c r="F33" s="589"/>
      <c r="G33" s="589"/>
      <c r="H33" s="589"/>
      <c r="I33" s="589"/>
      <c r="J33" s="589"/>
      <c r="K33" s="589"/>
      <c r="L33" s="589"/>
      <c r="M33" s="590"/>
    </row>
    <row r="34" spans="1:13" s="89" customFormat="1" ht="27" customHeight="1">
      <c r="A34" s="602" t="s">
        <v>35</v>
      </c>
      <c r="B34" s="589"/>
      <c r="C34" s="589"/>
      <c r="D34" s="589"/>
      <c r="E34" s="589"/>
      <c r="F34" s="589"/>
      <c r="G34" s="589"/>
      <c r="H34" s="589"/>
      <c r="I34" s="589"/>
      <c r="J34" s="589"/>
      <c r="K34" s="589"/>
      <c r="L34" s="589"/>
      <c r="M34" s="590"/>
    </row>
    <row r="35" spans="1:13" s="90" customFormat="1" ht="27" customHeight="1">
      <c r="A35" s="588" t="s">
        <v>381</v>
      </c>
      <c r="B35" s="589"/>
      <c r="C35" s="589"/>
      <c r="D35" s="589"/>
      <c r="E35" s="589"/>
      <c r="F35" s="589"/>
      <c r="G35" s="589"/>
      <c r="H35" s="589"/>
      <c r="I35" s="589"/>
      <c r="J35" s="589"/>
      <c r="K35" s="589"/>
      <c r="L35" s="589"/>
      <c r="M35" s="590"/>
    </row>
    <row r="36" spans="1:13" s="90" customFormat="1" ht="27" customHeight="1">
      <c r="A36" s="602" t="s">
        <v>67</v>
      </c>
      <c r="B36" s="589"/>
      <c r="C36" s="589"/>
      <c r="D36" s="589"/>
      <c r="E36" s="589"/>
      <c r="F36" s="589"/>
      <c r="G36" s="589"/>
      <c r="H36" s="589"/>
      <c r="I36" s="589"/>
      <c r="J36" s="589"/>
      <c r="K36" s="589"/>
      <c r="L36" s="589"/>
      <c r="M36" s="590"/>
    </row>
    <row r="37" spans="1:13" s="30" customFormat="1" ht="11.25" customHeight="1" thickBot="1">
      <c r="A37" s="593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95"/>
    </row>
    <row r="38" spans="1:13" s="30" customFormat="1" ht="17.25" thickTop="1">
      <c r="B38" s="57"/>
      <c r="C38" s="55"/>
      <c r="D38" s="54"/>
      <c r="E38" s="54"/>
      <c r="F38" s="54"/>
      <c r="G38" s="58"/>
      <c r="H38" s="55"/>
      <c r="I38" s="59"/>
      <c r="L38" s="60"/>
    </row>
    <row r="39" spans="1:13" ht="18.75">
      <c r="A39" s="56"/>
      <c r="B39" s="61"/>
      <c r="C39" s="62"/>
      <c r="D39" s="61"/>
      <c r="E39" s="62"/>
      <c r="F39" s="62"/>
      <c r="G39" s="63"/>
    </row>
    <row r="40" spans="1:13" ht="18.75">
      <c r="B40" s="64"/>
      <c r="C40" s="65"/>
      <c r="D40" s="66"/>
      <c r="E40" s="67"/>
      <c r="F40" s="64"/>
    </row>
    <row r="41" spans="1:13" ht="18">
      <c r="G41" s="68"/>
    </row>
    <row r="42" spans="1:13" ht="18">
      <c r="B42" s="69"/>
      <c r="C42" s="66"/>
      <c r="D42" s="68"/>
      <c r="E42" s="70"/>
      <c r="F42" s="68"/>
    </row>
  </sheetData>
  <customSheetViews>
    <customSheetView guid="{D3B64EEC-2051-42EE-AFD0-F544EA33A53F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1"/>
      <headerFooter alignWithMargins="0">
        <oddHeader>&amp;L&amp;R</oddHeader>
      </headerFooter>
    </customSheetView>
    <customSheetView guid="{2D64A94D-C66C-4FD3-8201-7F642E1B0F95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"/>
      <headerFooter alignWithMargins="0">
        <oddHeader>&amp;L&amp;R</oddHeader>
      </headerFooter>
    </customSheetView>
    <customSheetView guid="{140AC828-B0B4-4080-A982-6C42C4E5121D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3"/>
      <headerFooter alignWithMargins="0">
        <oddHeader>&amp;L&amp;R</oddHeader>
      </headerFooter>
    </customSheetView>
    <customSheetView guid="{ACAAE18C-D451-4EA3-B25E-F36B6EE1CDDA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4"/>
      <headerFooter alignWithMargins="0">
        <oddHeader>&amp;L&amp;R</oddHeader>
      </headerFooter>
    </customSheetView>
    <customSheetView guid="{29110A68-3EC6-4A67-B2F4-C5B07F9C3888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5"/>
      <headerFooter alignWithMargins="0">
        <oddHeader>&amp;L&amp;R</oddHeader>
      </headerFooter>
    </customSheetView>
    <customSheetView guid="{7F4599E1-7724-459F-9FCF-D7ED51D3A092}" showGridLines="0" fitToPage="1" hiddenColumns="1" topLeftCell="A7">
      <selection activeCell="F10" sqref="F10"/>
      <pageMargins left="0.15" right="0.15" top="0.27" bottom="0.25" header="0.24" footer="0.19"/>
      <printOptions horizontalCentered="1"/>
      <pageSetup paperSize="9" scale="60" orientation="portrait" horizontalDpi="204" verticalDpi="196" r:id="rId6"/>
      <headerFooter alignWithMargins="0">
        <oddHeader>&amp;L&amp;R</oddHeader>
      </headerFooter>
    </customSheetView>
    <customSheetView guid="{9BD9C074-40C7-4DEF-A2BD-D9FC2E0C67A7}" showGridLines="0" fitToPage="1" hiddenColumns="1" topLeftCell="A4">
      <selection activeCell="H22" sqref="H22"/>
      <pageMargins left="0.15" right="0.15" top="0.27" bottom="0.25" header="0.24" footer="0.19"/>
      <printOptions horizontalCentered="1"/>
      <pageSetup paperSize="9" scale="60" orientation="portrait" horizontalDpi="204" verticalDpi="196" r:id="rId7"/>
      <headerFooter alignWithMargins="0">
        <oddHeader>&amp;L&amp;R</oddHeader>
      </headerFooter>
    </customSheetView>
    <customSheetView guid="{66D3A9EB-F894-4E92-AAA1-D172D6B95E05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8"/>
      <headerFooter alignWithMargins="0">
        <oddHeader>&amp;L&amp;R</oddHeader>
      </headerFooter>
    </customSheetView>
    <customSheetView guid="{91AC30DE-1D40-4709-B1FA-6F0FA378251B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9"/>
      <headerFooter alignWithMargins="0">
        <oddHeader>&amp;L&amp;R</oddHeader>
      </headerFooter>
    </customSheetView>
    <customSheetView guid="{F1738DBA-4A86-4E4E-8AA2-B6B2804E8CE9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0"/>
      <headerFooter alignWithMargins="0">
        <oddHeader>&amp;L&amp;R</oddHeader>
      </headerFooter>
    </customSheetView>
    <customSheetView guid="{5618DD8E-698B-41B5-8163-9804A8A834E2}" showGridLines="0" fitToPage="1" hiddenColumns="1" topLeftCell="A7">
      <selection activeCell="B14" sqref="B14"/>
      <pageMargins left="0.15" right="0.15" top="0.27" bottom="0.25" header="0.24" footer="0.19"/>
      <printOptions horizontalCentered="1"/>
      <pageSetup paperSize="9" scale="60" orientation="portrait" horizontalDpi="204" verticalDpi="196" r:id="rId11"/>
      <headerFooter alignWithMargins="0">
        <oddHeader>&amp;L&amp;R</oddHeader>
      </headerFooter>
    </customSheetView>
    <customSheetView guid="{9CCF10E2-92C0-49B0-AF99-307DE301C06F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12"/>
      <headerFooter alignWithMargins="0">
        <oddHeader>&amp;L&amp;R</oddHeader>
      </headerFooter>
    </customSheetView>
    <customSheetView guid="{6B137BBA-28F2-4177-ADEF-B1D1878767A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3"/>
      <headerFooter alignWithMargins="0">
        <oddHeader>&amp;L&amp;R</oddHeader>
      </headerFooter>
    </customSheetView>
    <customSheetView guid="{3675219B-151D-4A83-95AF-6CA1D823DF91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4"/>
      <headerFooter alignWithMargins="0">
        <oddHeader>&amp;L&amp;R</oddHeader>
      </headerFooter>
    </customSheetView>
    <customSheetView guid="{F8AC9B16-B680-443B-A0C2-C2568C2FC9D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5"/>
      <headerFooter alignWithMargins="0">
        <oddHeader>&amp;L&amp;R</oddHeader>
      </headerFooter>
    </customSheetView>
    <customSheetView guid="{9BFCC6BA-6181-4FB6-AF72-B0E6954AA9A0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6"/>
      <headerFooter alignWithMargins="0">
        <oddHeader>&amp;L&amp;R</oddHeader>
      </headerFooter>
    </customSheetView>
    <customSheetView guid="{7044E850-A5C6-4247-BE4D-DC6D0F8B87FE}" showGridLines="0" fitToPage="1" hiddenColumns="1" topLeftCell="A7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17"/>
      <headerFooter alignWithMargins="0">
        <oddHeader>&amp;L&amp;R</oddHeader>
      </headerFooter>
    </customSheetView>
    <customSheetView guid="{D63838BE-F230-4BC1-8CFF-567D02D6527C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8"/>
      <headerFooter alignWithMargins="0">
        <oddHeader>&amp;L&amp;R</oddHeader>
      </headerFooter>
    </customSheetView>
    <customSheetView guid="{20B682CD-B38B-44EE-8FE8-229DDCE8B959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9"/>
      <headerFooter alignWithMargins="0">
        <oddHeader>&amp;L&amp;R</oddHeader>
      </headerFooter>
    </customSheetView>
    <customSheetView guid="{3D6738E3-A45A-4638-AB53-C4FC5C66BC2D}" scale="90" showGridLines="0" fitToPage="1" hiddenColumns="1" topLeftCell="A4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20"/>
      <headerFooter alignWithMargins="0">
        <oddHeader>&amp;L&amp;R</oddHeader>
      </headerFooter>
    </customSheetView>
    <customSheetView guid="{D4ABD959-335C-45EC-87BE-C9BA377F0497}" showGridLines="0" fitToPage="1" hiddenColumns="1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21"/>
      <headerFooter alignWithMargins="0">
        <oddHeader>&amp;L&amp;R</oddHeader>
      </headerFooter>
    </customSheetView>
    <customSheetView guid="{0AC86E81-06EB-4896-B1CE-C91766AC0986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22"/>
      <headerFooter alignWithMargins="0">
        <oddHeader>&amp;L&amp;R</oddHeader>
      </headerFooter>
    </customSheetView>
    <customSheetView guid="{ECFF03AA-9995-49FD-8675-E9EB89E20521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3"/>
      <headerFooter alignWithMargins="0">
        <oddHeader>&amp;L&amp;R</oddHeader>
      </headerFooter>
    </customSheetView>
    <customSheetView guid="{94144FE1-E98D-468C-A0B0-A5E0B5B10077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24"/>
      <headerFooter alignWithMargins="0">
        <oddHeader>&amp;L&amp;R</oddHeader>
      </headerFooter>
    </customSheetView>
    <customSheetView guid="{ADCEEF57-9D23-4D32-B0E6-992B8F8AD223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5"/>
      <headerFooter alignWithMargins="0">
        <oddHeader>&amp;L&amp;R</oddHeader>
      </headerFooter>
    </customSheetView>
    <customSheetView guid="{40DFF96E-92BB-45DA-BA74-CB1455376A13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6"/>
      <headerFooter alignWithMargins="0">
        <oddHeader>&amp;L&amp;R</oddHeader>
      </headerFooter>
    </customSheetView>
    <customSheetView guid="{A4B47967-7288-4EFC-B3A3-156A4AF2D0DB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7"/>
      <headerFooter alignWithMargins="0">
        <oddHeader>&amp;L&amp;R</oddHeader>
      </headerFooter>
    </customSheetView>
    <customSheetView guid="{54F15ED5-B27A-4DBB-8BA7-57936CB1CCEF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8"/>
      <headerFooter alignWithMargins="0">
        <oddHeader>&amp;L&amp;R</oddHeader>
      </headerFooter>
    </customSheetView>
    <customSheetView guid="{188062B0-E126-47F1-9B33-F0D0CC2D5AA6}" showGridLines="0" fitToPage="1" topLeftCell="A7">
      <selection activeCell="G5" sqref="G5"/>
      <pageMargins left="0.15" right="0.15" top="0.27" bottom="0.25" header="0.24" footer="0.19"/>
      <printOptions horizontalCentered="1"/>
      <pageSetup paperSize="9" scale="60" orientation="portrait" horizontalDpi="204" verticalDpi="196" r:id="rId29"/>
      <headerFooter alignWithMargins="0">
        <oddHeader>&amp;L&amp;R</oddHeader>
      </headerFooter>
    </customSheetView>
  </customSheetViews>
  <mergeCells count="11">
    <mergeCell ref="A37:M37"/>
    <mergeCell ref="A31:M31"/>
    <mergeCell ref="A32:M32"/>
    <mergeCell ref="A33:M33"/>
    <mergeCell ref="A34:M34"/>
    <mergeCell ref="A36:M36"/>
    <mergeCell ref="A3:M3"/>
    <mergeCell ref="A4:M4"/>
    <mergeCell ref="A6:M6"/>
    <mergeCell ref="A35:M35"/>
    <mergeCell ref="A29:M29"/>
  </mergeCells>
  <phoneticPr fontId="29" type="noConversion"/>
  <hyperlinks>
    <hyperlink ref="B21" display="3. SERVICE TO BOSTON via SHANGHAI (AWE1)" xr:uid="{00000000-0004-0000-0000-000000000000}"/>
    <hyperlink ref="B12" display="3. DIRECT SERVICE TO LOS ANGELES - OAKLAND (SEA2)" xr:uid="{00000000-0004-0000-0000-000001000000}"/>
    <hyperlink ref="B11" display="2. DIRECT SERVICE TO PRINCE RUPER - VANCOUVER (CPNW)" xr:uid="{00000000-0004-0000-0000-000002000000}"/>
    <hyperlink ref="B13" display="4. SERVICE TO LONGBEACH, OAKLAND via HONG KONG (SEA)" xr:uid="{00000000-0004-0000-0000-000003000000}"/>
    <hyperlink ref="B14" display="5. SERVICE TO SEATTLE - VANCOUVER via NINGBO (MPNW)" xr:uid="{00000000-0004-0000-0000-000004000000}"/>
    <hyperlink ref="B22" display="4. SERVICE TO BALTIMORE via HONGKONG (AWE3)" xr:uid="{00000000-0004-0000-0000-000005000000}"/>
    <hyperlink ref="A11" display="CLICK HERE" xr:uid="{00000000-0004-0000-0000-000006000000}"/>
    <hyperlink ref="A12" display="CLICK HERE" xr:uid="{00000000-0004-0000-0000-000007000000}"/>
    <hyperlink ref="A13" location="'LGB,Oak VIA HKG (SEA)'!A1" display="CLICK HERE" xr:uid="{00000000-0004-0000-0000-000008000000}"/>
    <hyperlink ref="A14" display="CLICK HERE" xr:uid="{00000000-0004-0000-0000-000009000000}"/>
    <hyperlink ref="A18" display="CLICK  HERE" xr:uid="{00000000-0004-0000-0000-00000A000000}"/>
    <hyperlink ref="A21" display="CLICK  HERE" xr:uid="{00000000-0004-0000-0000-00000B000000}"/>
    <hyperlink ref="A22" display="CLICK  HERE" xr:uid="{00000000-0004-0000-0000-00000C000000}"/>
    <hyperlink ref="A23" display="CLICK  HERE" xr:uid="{00000000-0004-0000-0000-00000D000000}"/>
    <hyperlink ref="A24" display="CLICK  HERE" xr:uid="{00000000-0004-0000-0000-00000E000000}"/>
    <hyperlink ref="B15" display="6. SERVICE TO SEATTLE - VANCOUVER via HKG (OPNW)" xr:uid="{00000000-0004-0000-0000-00000F000000}"/>
    <hyperlink ref="A15" display="CLICK HERE" xr:uid="{00000000-0004-0000-0000-000010000000}"/>
    <hyperlink ref="B24" display="6. SERVICE TO GULF via HONGKONG (GME2)" xr:uid="{00000000-0004-0000-0000-000011000000}"/>
    <hyperlink ref="B23" display="5. SERVICE TO GULF via YANTIAN (GME)" xr:uid="{00000000-0004-0000-0000-000012000000}"/>
    <hyperlink ref="B18" display="1. DIRECT SERVICE TO USEC ( HALIFAX - NEW YORK - NORFOLK - SAVANNAH -CHARLESTON) (AWE5)" xr:uid="{00000000-0004-0000-0000-000013000000}"/>
    <hyperlink ref="A10" display="CLICK HERE" xr:uid="{00000000-0004-0000-0000-000014000000}"/>
    <hyperlink ref="B10" display="1. DIRECT SERVICE TO LONG BEACH (AAS)" xr:uid="{00000000-0004-0000-0000-000015000000}"/>
    <hyperlink ref="A19" display="CLICK  HERE" xr:uid="{00000000-0004-0000-0000-000016000000}"/>
    <hyperlink ref="B19" display="2. DIRECT SERVICE TO USEC ( NEW YORK - SAVANNAH -CHARLESTON) (AWE4)" xr:uid="{00000000-0004-0000-0000-000017000000}"/>
    <hyperlink ref="B20" display="3. SERVICE TO BOSTON via SHANGHAI (AWE1)" xr:uid="{00000000-0004-0000-0000-000018000000}"/>
    <hyperlink ref="A20" display="CLICK  HERE" xr:uid="{00000000-0004-0000-0000-000019000000}"/>
    <hyperlink ref="A25" display="CLICK  HERE" xr:uid="{00000000-0004-0000-0000-00001A000000}"/>
    <hyperlink ref="B25" display="6. SERVICE TO GULF via HONGKONG (GME2)" xr:uid="{00000000-0004-0000-0000-00001B000000}"/>
  </hyperlinks>
  <printOptions horizontalCentered="1"/>
  <pageMargins left="0.15" right="0.15" top="0.27" bottom="0.25" header="0.24" footer="0.19"/>
  <pageSetup paperSize="9" scale="60" orientation="portrait" horizontalDpi="204" verticalDpi="196" r:id="rId30"/>
  <headerFooter alignWithMargins="0">
    <oddHeader>&amp;L&amp;R</oddHeader>
  </headerFooter>
  <drawing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F1438-9427-4363-AEC4-CF18DFB0220E}">
  <sheetPr>
    <pageSetUpPr fitToPage="1"/>
  </sheetPr>
  <dimension ref="A1:L30"/>
  <sheetViews>
    <sheetView showGridLines="0" view="pageBreakPreview" topLeftCell="A4" zoomScaleNormal="100" zoomScaleSheetLayoutView="100" workbookViewId="0">
      <selection activeCell="J28" sqref="J28"/>
    </sheetView>
  </sheetViews>
  <sheetFormatPr defaultRowHeight="15"/>
  <cols>
    <col min="1" max="1" width="21.77734375" customWidth="1"/>
    <col min="3" max="3" width="8.33203125" customWidth="1"/>
    <col min="4" max="4" width="7.44140625" customWidth="1"/>
    <col min="5" max="5" width="7.21875" customWidth="1"/>
    <col min="6" max="6" width="7.6640625" customWidth="1"/>
    <col min="7" max="7" width="19.44140625" customWidth="1"/>
    <col min="8" max="8" width="9.88671875" bestFit="1" customWidth="1"/>
    <col min="9" max="10" width="8.33203125" customWidth="1"/>
    <col min="11" max="11" width="7.109375" customWidth="1"/>
    <col min="12" max="12" width="8.44140625" customWidth="1"/>
  </cols>
  <sheetData>
    <row r="1" spans="1:12">
      <c r="A1" s="681"/>
      <c r="B1" s="681"/>
      <c r="C1" s="681"/>
      <c r="D1" s="681"/>
      <c r="E1" s="681"/>
      <c r="F1" s="681"/>
      <c r="G1" s="681"/>
      <c r="H1" s="681"/>
      <c r="I1" s="681"/>
      <c r="J1" s="681"/>
    </row>
    <row r="2" spans="1:12" ht="43.5">
      <c r="A2" s="682" t="s">
        <v>70</v>
      </c>
      <c r="B2" s="683"/>
      <c r="C2" s="683"/>
      <c r="D2" s="683"/>
      <c r="E2" s="683"/>
      <c r="F2" s="683"/>
      <c r="G2" s="683"/>
      <c r="H2" s="683"/>
      <c r="I2" s="683"/>
      <c r="J2" s="683"/>
    </row>
    <row r="3" spans="1:12" ht="22.5">
      <c r="A3" s="626" t="s">
        <v>352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</row>
    <row r="4" spans="1:12">
      <c r="A4" s="264"/>
      <c r="B4" s="264"/>
      <c r="C4" s="264"/>
      <c r="D4" s="264"/>
      <c r="E4" s="264"/>
      <c r="F4" s="264"/>
      <c r="G4" s="264"/>
      <c r="H4" s="264"/>
      <c r="I4" s="264"/>
      <c r="J4" s="264"/>
    </row>
    <row r="5" spans="1:12" ht="18">
      <c r="A5" s="295" t="s">
        <v>22</v>
      </c>
      <c r="B5" s="296"/>
      <c r="C5" s="238"/>
      <c r="D5" s="297"/>
      <c r="E5" s="238"/>
      <c r="F5" s="238"/>
      <c r="G5" s="238"/>
      <c r="H5" s="238"/>
      <c r="I5" s="238"/>
      <c r="J5" s="238"/>
      <c r="K5" s="298" t="s">
        <v>60</v>
      </c>
      <c r="L5" s="383">
        <f ca="1">TODAY()</f>
        <v>44802</v>
      </c>
    </row>
    <row r="6" spans="1:12" ht="23.25" thickBot="1">
      <c r="A6" s="301"/>
      <c r="B6" s="296"/>
      <c r="C6" s="238"/>
      <c r="D6" s="238"/>
      <c r="E6" s="238"/>
      <c r="F6" s="238"/>
      <c r="G6" s="238"/>
      <c r="H6" s="238"/>
      <c r="I6" s="238"/>
      <c r="J6" s="238"/>
    </row>
    <row r="7" spans="1:12" ht="18" thickTop="1">
      <c r="A7" s="630" t="s">
        <v>3</v>
      </c>
      <c r="B7" s="632" t="s">
        <v>10</v>
      </c>
      <c r="C7" s="678" t="s">
        <v>208</v>
      </c>
      <c r="D7" s="678"/>
      <c r="E7" s="615" t="s">
        <v>135</v>
      </c>
      <c r="F7" s="615"/>
      <c r="G7" s="665" t="s">
        <v>30</v>
      </c>
      <c r="H7" s="658" t="s">
        <v>10</v>
      </c>
      <c r="I7" s="668" t="s">
        <v>135</v>
      </c>
      <c r="J7" s="669"/>
      <c r="K7" s="640" t="s">
        <v>353</v>
      </c>
      <c r="L7" s="670"/>
    </row>
    <row r="8" spans="1:12" ht="15.75" customHeight="1">
      <c r="A8" s="631"/>
      <c r="B8" s="633"/>
      <c r="C8" s="678"/>
      <c r="D8" s="678"/>
      <c r="E8" s="615"/>
      <c r="F8" s="615"/>
      <c r="G8" s="666"/>
      <c r="H8" s="659"/>
      <c r="I8" s="303" t="s">
        <v>4</v>
      </c>
      <c r="J8" s="303" t="s">
        <v>0</v>
      </c>
      <c r="K8" s="303" t="s">
        <v>4</v>
      </c>
      <c r="L8" s="324" t="s">
        <v>0</v>
      </c>
    </row>
    <row r="9" spans="1:12">
      <c r="A9" s="631"/>
      <c r="B9" s="633"/>
      <c r="C9" s="302" t="s">
        <v>4</v>
      </c>
      <c r="D9" s="302" t="s">
        <v>0</v>
      </c>
      <c r="E9" s="303" t="s">
        <v>4</v>
      </c>
      <c r="F9" s="303" t="s">
        <v>0</v>
      </c>
      <c r="G9" s="666"/>
      <c r="H9" s="659"/>
      <c r="I9" s="330" t="s">
        <v>11</v>
      </c>
      <c r="J9" s="330" t="s">
        <v>12</v>
      </c>
      <c r="K9" s="330" t="s">
        <v>7</v>
      </c>
      <c r="L9" s="331" t="s">
        <v>12</v>
      </c>
    </row>
    <row r="10" spans="1:12">
      <c r="A10" s="631"/>
      <c r="B10" s="633"/>
      <c r="C10" s="304" t="s">
        <v>7</v>
      </c>
      <c r="D10" s="304" t="s">
        <v>12</v>
      </c>
      <c r="E10" s="305" t="s">
        <v>8</v>
      </c>
      <c r="F10" s="305" t="s">
        <v>5</v>
      </c>
      <c r="G10" s="667"/>
      <c r="H10" s="660"/>
      <c r="I10" s="333">
        <v>0.875</v>
      </c>
      <c r="J10" s="333">
        <v>0.29166666666666669</v>
      </c>
      <c r="K10" s="333">
        <v>0.45833333333333331</v>
      </c>
      <c r="L10" s="334">
        <v>0.45833333333333331</v>
      </c>
    </row>
    <row r="11" spans="1:12">
      <c r="A11" s="310" t="s">
        <v>236</v>
      </c>
      <c r="B11" s="309" t="s">
        <v>237</v>
      </c>
      <c r="C11" s="311" t="s">
        <v>215</v>
      </c>
      <c r="D11" s="311" t="s">
        <v>223</v>
      </c>
      <c r="E11" s="311" t="s">
        <v>233</v>
      </c>
      <c r="F11" s="311" t="s">
        <v>225</v>
      </c>
      <c r="G11" s="310" t="s">
        <v>354</v>
      </c>
      <c r="H11" s="555" t="s">
        <v>355</v>
      </c>
      <c r="I11" s="335" t="s">
        <v>230</v>
      </c>
      <c r="J11" s="335" t="s">
        <v>231</v>
      </c>
      <c r="K11" s="335" t="s">
        <v>305</v>
      </c>
      <c r="L11" s="335" t="s">
        <v>326</v>
      </c>
    </row>
    <row r="12" spans="1:12">
      <c r="A12" s="310" t="s">
        <v>269</v>
      </c>
      <c r="B12" s="309" t="s">
        <v>270</v>
      </c>
      <c r="C12" s="311" t="s">
        <v>222</v>
      </c>
      <c r="D12" s="311" t="s">
        <v>224</v>
      </c>
      <c r="E12" s="311" t="s">
        <v>234</v>
      </c>
      <c r="F12" s="311" t="s">
        <v>235</v>
      </c>
      <c r="G12" s="310" t="s">
        <v>356</v>
      </c>
      <c r="H12" s="555" t="s">
        <v>357</v>
      </c>
      <c r="I12" s="335" t="s">
        <v>241</v>
      </c>
      <c r="J12" s="335" t="s">
        <v>257</v>
      </c>
      <c r="K12" s="335" t="s">
        <v>307</v>
      </c>
      <c r="L12" s="335" t="s">
        <v>327</v>
      </c>
    </row>
    <row r="13" spans="1:12">
      <c r="A13" s="310" t="s">
        <v>301</v>
      </c>
      <c r="B13" s="309" t="s">
        <v>302</v>
      </c>
      <c r="C13" s="311" t="s">
        <v>230</v>
      </c>
      <c r="D13" s="311" t="s">
        <v>231</v>
      </c>
      <c r="E13" s="311" t="s">
        <v>243</v>
      </c>
      <c r="F13" s="311" t="s">
        <v>244</v>
      </c>
      <c r="G13" s="310" t="s">
        <v>358</v>
      </c>
      <c r="H13" s="555" t="s">
        <v>359</v>
      </c>
      <c r="I13" s="335" t="s">
        <v>256</v>
      </c>
      <c r="J13" s="335" t="s">
        <v>258</v>
      </c>
      <c r="K13" s="335" t="s">
        <v>309</v>
      </c>
      <c r="L13" s="335" t="s">
        <v>328</v>
      </c>
    </row>
    <row r="14" spans="1:12">
      <c r="A14" s="310" t="s">
        <v>303</v>
      </c>
      <c r="B14" s="309" t="s">
        <v>304</v>
      </c>
      <c r="C14" s="311" t="s">
        <v>241</v>
      </c>
      <c r="D14" s="311" t="s">
        <v>257</v>
      </c>
      <c r="E14" s="311" t="s">
        <v>266</v>
      </c>
      <c r="F14" s="311" t="s">
        <v>259</v>
      </c>
      <c r="G14" s="310" t="s">
        <v>360</v>
      </c>
      <c r="H14" s="555" t="s">
        <v>361</v>
      </c>
      <c r="I14" s="335" t="s">
        <v>264</v>
      </c>
      <c r="J14" s="335" t="s">
        <v>265</v>
      </c>
      <c r="K14" s="335" t="s">
        <v>314</v>
      </c>
      <c r="L14" s="335" t="s">
        <v>329</v>
      </c>
    </row>
    <row r="15" spans="1:12">
      <c r="A15" s="310" t="s">
        <v>25</v>
      </c>
      <c r="B15" s="309" t="s">
        <v>300</v>
      </c>
      <c r="C15" s="311" t="s">
        <v>256</v>
      </c>
      <c r="D15" s="311" t="s">
        <v>258</v>
      </c>
      <c r="E15" s="311" t="s">
        <v>267</v>
      </c>
      <c r="F15" s="311" t="s">
        <v>268</v>
      </c>
      <c r="G15" s="310" t="s">
        <v>362</v>
      </c>
      <c r="H15" s="555" t="s">
        <v>363</v>
      </c>
      <c r="I15" s="335" t="s">
        <v>284</v>
      </c>
      <c r="J15" s="335" t="s">
        <v>281</v>
      </c>
      <c r="K15" s="335" t="s">
        <v>340</v>
      </c>
      <c r="L15" s="335" t="s">
        <v>341</v>
      </c>
    </row>
    <row r="16" spans="1:12" ht="16.5">
      <c r="A16" s="242"/>
      <c r="B16" s="314"/>
      <c r="C16" s="242"/>
      <c r="D16" s="242"/>
      <c r="E16" s="225"/>
      <c r="F16" s="225"/>
      <c r="G16" s="225"/>
      <c r="H16" s="225"/>
      <c r="I16" s="225"/>
      <c r="J16" s="225"/>
    </row>
    <row r="17" spans="1:11" ht="18">
      <c r="A17" s="243" t="s">
        <v>29</v>
      </c>
      <c r="B17" s="314"/>
      <c r="C17" s="242"/>
      <c r="D17" s="242"/>
      <c r="E17" s="225"/>
      <c r="F17" s="225"/>
      <c r="G17" s="225"/>
      <c r="H17" s="225"/>
      <c r="I17" s="225"/>
      <c r="J17" s="225"/>
    </row>
    <row r="18" spans="1:11" ht="16.5">
      <c r="A18" s="242"/>
      <c r="B18" s="314"/>
      <c r="C18" s="242"/>
      <c r="D18" s="242"/>
      <c r="E18" s="225"/>
      <c r="F18" s="225"/>
      <c r="G18" s="225"/>
      <c r="H18" s="225"/>
      <c r="I18" s="225"/>
      <c r="J18" s="225"/>
    </row>
    <row r="19" spans="1:11" ht="18">
      <c r="A19" s="245" t="s">
        <v>167</v>
      </c>
      <c r="B19" s="315"/>
      <c r="C19" s="244"/>
      <c r="D19" s="244"/>
      <c r="E19" s="244"/>
      <c r="F19" s="244"/>
      <c r="G19" s="244"/>
      <c r="H19" s="244"/>
      <c r="I19" s="244"/>
      <c r="J19" s="244"/>
      <c r="K19" s="245" t="s">
        <v>164</v>
      </c>
    </row>
    <row r="20" spans="1:11" ht="18">
      <c r="A20" s="245" t="s">
        <v>75</v>
      </c>
      <c r="B20" s="315"/>
      <c r="C20" s="244"/>
      <c r="D20" s="244"/>
      <c r="E20" s="244"/>
      <c r="F20" s="244"/>
      <c r="G20" s="244"/>
      <c r="H20" s="244"/>
      <c r="I20" s="244"/>
      <c r="J20" s="244"/>
      <c r="K20" s="245" t="s">
        <v>165</v>
      </c>
    </row>
    <row r="21" spans="1:11" ht="18">
      <c r="A21" s="245" t="s">
        <v>47</v>
      </c>
      <c r="B21" s="315"/>
      <c r="C21" s="244"/>
      <c r="D21" s="244"/>
      <c r="E21" s="244"/>
      <c r="F21" s="245"/>
      <c r="G21" s="245"/>
      <c r="H21" s="245"/>
      <c r="I21" s="245"/>
      <c r="J21" s="245"/>
      <c r="K21" s="245" t="s">
        <v>170</v>
      </c>
    </row>
    <row r="22" spans="1:11" ht="18">
      <c r="A22" s="245" t="s">
        <v>20</v>
      </c>
      <c r="B22" s="315"/>
      <c r="C22" s="244"/>
      <c r="D22" s="244"/>
      <c r="E22" s="244"/>
      <c r="F22" s="245"/>
      <c r="G22" s="245"/>
      <c r="H22" s="245"/>
      <c r="I22" s="245"/>
      <c r="J22" s="245"/>
    </row>
    <row r="23" spans="1:11" ht="16.5">
      <c r="A23" s="225"/>
      <c r="B23" s="226"/>
      <c r="C23" s="225"/>
      <c r="D23" s="225"/>
      <c r="E23" s="225"/>
      <c r="F23" s="225"/>
      <c r="G23" s="225"/>
      <c r="H23" s="225"/>
      <c r="I23" s="225"/>
      <c r="J23" s="225"/>
    </row>
    <row r="24" spans="1:11" ht="18">
      <c r="A24" s="248" t="s">
        <v>2</v>
      </c>
      <c r="B24" s="317"/>
      <c r="C24" s="250"/>
      <c r="D24" s="250"/>
      <c r="E24" s="279"/>
      <c r="F24" s="280"/>
      <c r="G24" s="280"/>
      <c r="H24" s="280"/>
      <c r="I24" s="280"/>
      <c r="J24" s="280"/>
    </row>
    <row r="25" spans="1:11" ht="18">
      <c r="A25" s="248"/>
      <c r="B25" s="317"/>
      <c r="C25" s="250"/>
      <c r="D25" s="250"/>
      <c r="E25" s="279"/>
      <c r="F25" s="280"/>
      <c r="G25" s="280"/>
      <c r="H25" s="280"/>
      <c r="I25" s="280"/>
      <c r="J25" s="280"/>
    </row>
    <row r="26" spans="1:11" ht="21">
      <c r="A26" s="252" t="s">
        <v>38</v>
      </c>
      <c r="B26" s="317"/>
      <c r="C26" s="250"/>
      <c r="D26" s="250"/>
      <c r="E26" s="279"/>
      <c r="F26" s="256"/>
      <c r="G26" s="256"/>
      <c r="H26" s="256"/>
      <c r="I26" s="256"/>
      <c r="J26" s="256"/>
    </row>
    <row r="27" spans="1:11" ht="21">
      <c r="A27" s="281"/>
      <c r="B27" s="320"/>
      <c r="C27" s="256"/>
      <c r="D27" s="256"/>
      <c r="E27" s="282"/>
      <c r="F27" s="256"/>
      <c r="G27" s="256"/>
      <c r="H27" s="256"/>
      <c r="I27" s="256"/>
      <c r="J27" s="256"/>
    </row>
    <row r="28" spans="1:11" ht="17.25">
      <c r="A28" s="254" t="s">
        <v>39</v>
      </c>
      <c r="B28" s="320"/>
      <c r="C28" s="256"/>
      <c r="D28" s="256"/>
      <c r="E28" s="282"/>
      <c r="F28" s="259"/>
      <c r="G28" s="259"/>
      <c r="H28" s="259"/>
      <c r="I28" s="259"/>
      <c r="J28" s="259"/>
    </row>
    <row r="29" spans="1:11" ht="17.25">
      <c r="A29" s="254" t="s">
        <v>37</v>
      </c>
      <c r="B29" s="322"/>
      <c r="C29" s="259"/>
      <c r="D29" s="259"/>
      <c r="E29" s="283"/>
      <c r="F29" s="225"/>
      <c r="G29" s="225"/>
      <c r="H29" s="225"/>
      <c r="I29" s="225"/>
      <c r="J29" s="225"/>
    </row>
    <row r="30" spans="1:11" ht="17.25">
      <c r="A30" s="254" t="s">
        <v>171</v>
      </c>
      <c r="B30" s="226"/>
      <c r="C30" s="225"/>
      <c r="D30" s="225"/>
      <c r="E30" s="225"/>
      <c r="F30" s="225"/>
      <c r="G30" s="225"/>
      <c r="H30" s="225"/>
      <c r="I30" s="225"/>
      <c r="J30" s="225"/>
    </row>
  </sheetData>
  <mergeCells count="11">
    <mergeCell ref="K7:L7"/>
    <mergeCell ref="A3:L3"/>
    <mergeCell ref="A1:J1"/>
    <mergeCell ref="A7:A10"/>
    <mergeCell ref="B7:B10"/>
    <mergeCell ref="C7:D8"/>
    <mergeCell ref="E7:F8"/>
    <mergeCell ref="A2:J2"/>
    <mergeCell ref="G7:G10"/>
    <mergeCell ref="H7:H10"/>
    <mergeCell ref="I7:J7"/>
  </mergeCells>
  <hyperlinks>
    <hyperlink ref="A5" display="BACK TO MENU" xr:uid="{DD19A051-67BD-47B1-A3A7-E2C3FAAE2927}"/>
  </hyperlinks>
  <pageMargins left="0.7" right="0.7" top="0.75" bottom="0.75" header="0.3" footer="0.3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N63"/>
  <sheetViews>
    <sheetView showGridLines="0" view="pageBreakPreview" zoomScaleSheetLayoutView="100" workbookViewId="0">
      <selection activeCell="F22" sqref="F22"/>
    </sheetView>
  </sheetViews>
  <sheetFormatPr defaultColWidth="8" defaultRowHeight="12.75"/>
  <cols>
    <col min="1" max="1" width="26.33203125" style="8" customWidth="1"/>
    <col min="2" max="2" width="22" style="12" customWidth="1"/>
    <col min="3" max="3" width="11.109375" style="8" customWidth="1"/>
    <col min="4" max="4" width="10" style="8" customWidth="1"/>
    <col min="5" max="5" width="8.33203125" style="8" customWidth="1"/>
    <col min="6" max="6" width="8.109375" style="8" customWidth="1"/>
    <col min="7" max="7" width="25.88671875" style="8" customWidth="1"/>
    <col min="8" max="8" width="12.44140625" style="8" customWidth="1"/>
    <col min="9" max="10" width="8.33203125" style="8" customWidth="1"/>
    <col min="11" max="11" width="9.88671875" style="13" customWidth="1"/>
    <col min="12" max="12" width="9.109375" style="13" customWidth="1"/>
    <col min="13" max="14" width="8.33203125" style="13" customWidth="1"/>
    <col min="15" max="16384" width="8" style="8"/>
  </cols>
  <sheetData>
    <row r="2" spans="1:14" s="4" customFormat="1" ht="37.5">
      <c r="A2" s="703" t="s">
        <v>1</v>
      </c>
      <c r="B2" s="703"/>
      <c r="C2" s="703"/>
      <c r="D2" s="703"/>
      <c r="E2" s="703"/>
      <c r="F2" s="703"/>
      <c r="G2" s="703"/>
      <c r="H2" s="703"/>
      <c r="I2" s="703"/>
      <c r="J2" s="703"/>
      <c r="K2" s="189"/>
      <c r="L2" s="189"/>
      <c r="M2" s="189"/>
      <c r="N2" s="189"/>
    </row>
    <row r="3" spans="1:14" s="4" customFormat="1" ht="32.25" customHeight="1">
      <c r="A3" s="704" t="s">
        <v>88</v>
      </c>
      <c r="B3" s="704"/>
      <c r="C3" s="704"/>
      <c r="D3" s="704"/>
      <c r="E3" s="704"/>
      <c r="F3" s="704"/>
      <c r="G3" s="704"/>
      <c r="H3" s="704"/>
      <c r="I3" s="704"/>
      <c r="J3" s="704"/>
      <c r="K3" s="190"/>
      <c r="L3" s="190"/>
      <c r="M3" s="190"/>
      <c r="N3" s="190"/>
    </row>
    <row r="4" spans="1:14" s="1" customFormat="1" ht="15" customHeight="1">
      <c r="A4" s="149"/>
      <c r="B4" s="3"/>
      <c r="G4" s="149"/>
      <c r="H4" s="3"/>
    </row>
    <row r="5" spans="1:14" ht="15">
      <c r="A5" s="183" t="s">
        <v>22</v>
      </c>
    </row>
    <row r="6" spans="1:14" ht="13.5" thickBot="1"/>
    <row r="7" spans="1:14" ht="21.75" customHeight="1" thickTop="1" thickBot="1">
      <c r="A7" s="693" t="s">
        <v>3</v>
      </c>
      <c r="B7" s="684" t="s">
        <v>10</v>
      </c>
      <c r="C7" s="696" t="s">
        <v>89</v>
      </c>
      <c r="D7" s="697"/>
      <c r="E7" s="707" t="s">
        <v>90</v>
      </c>
      <c r="F7" s="708"/>
      <c r="G7" s="700" t="s">
        <v>30</v>
      </c>
      <c r="H7" s="684" t="s">
        <v>10</v>
      </c>
      <c r="I7" s="696" t="s">
        <v>91</v>
      </c>
      <c r="J7" s="697"/>
      <c r="K7" s="707" t="s">
        <v>92</v>
      </c>
      <c r="L7" s="708"/>
      <c r="M7" s="696" t="s">
        <v>93</v>
      </c>
      <c r="N7" s="697"/>
    </row>
    <row r="8" spans="1:14" ht="15.75" thickTop="1">
      <c r="A8" s="694"/>
      <c r="B8" s="685"/>
      <c r="C8" s="689" t="s">
        <v>73</v>
      </c>
      <c r="D8" s="690"/>
      <c r="E8" s="705" t="s">
        <v>21</v>
      </c>
      <c r="F8" s="706"/>
      <c r="G8" s="701"/>
      <c r="H8" s="685"/>
      <c r="I8" s="689" t="s">
        <v>94</v>
      </c>
      <c r="J8" s="690"/>
      <c r="K8" s="705" t="s">
        <v>95</v>
      </c>
      <c r="L8" s="706"/>
      <c r="M8" s="689" t="s">
        <v>96</v>
      </c>
      <c r="N8" s="690"/>
    </row>
    <row r="9" spans="1:14" ht="12.75" customHeight="1">
      <c r="A9" s="694"/>
      <c r="B9" s="685"/>
      <c r="C9" s="123" t="s">
        <v>4</v>
      </c>
      <c r="D9" s="123" t="s">
        <v>0</v>
      </c>
      <c r="E9" s="123" t="s">
        <v>4</v>
      </c>
      <c r="F9" s="123" t="s">
        <v>0</v>
      </c>
      <c r="G9" s="701"/>
      <c r="H9" s="685"/>
      <c r="I9" s="123" t="s">
        <v>97</v>
      </c>
      <c r="J9" s="123" t="s">
        <v>98</v>
      </c>
      <c r="K9" s="123" t="s">
        <v>99</v>
      </c>
      <c r="L9" s="123" t="s">
        <v>100</v>
      </c>
      <c r="M9" s="123" t="s">
        <v>97</v>
      </c>
      <c r="N9" s="123" t="s">
        <v>98</v>
      </c>
    </row>
    <row r="10" spans="1:14" ht="12.75" customHeight="1">
      <c r="A10" s="694"/>
      <c r="B10" s="685"/>
      <c r="C10" s="125" t="s">
        <v>9</v>
      </c>
      <c r="D10" s="125" t="s">
        <v>8</v>
      </c>
      <c r="E10" s="125" t="s">
        <v>6</v>
      </c>
      <c r="F10" s="125" t="s">
        <v>11</v>
      </c>
      <c r="G10" s="701"/>
      <c r="H10" s="685"/>
      <c r="I10" s="125" t="s">
        <v>101</v>
      </c>
      <c r="J10" s="125" t="s">
        <v>102</v>
      </c>
      <c r="K10" s="125" t="s">
        <v>103</v>
      </c>
      <c r="L10" s="125" t="s">
        <v>104</v>
      </c>
      <c r="M10" s="125" t="s">
        <v>105</v>
      </c>
      <c r="N10" s="125" t="s">
        <v>106</v>
      </c>
    </row>
    <row r="11" spans="1:14" ht="12.75" customHeight="1">
      <c r="A11" s="695"/>
      <c r="B11" s="686"/>
      <c r="C11" s="126">
        <v>0.41666666666666669</v>
      </c>
      <c r="D11" s="126">
        <v>0.41666666666666669</v>
      </c>
      <c r="E11" s="126">
        <v>0.16666666666666666</v>
      </c>
      <c r="F11" s="126">
        <v>0.125</v>
      </c>
      <c r="G11" s="702"/>
      <c r="H11" s="686"/>
      <c r="I11" s="126">
        <v>0.375</v>
      </c>
      <c r="J11" s="126">
        <v>0.54166666666666663</v>
      </c>
      <c r="K11" s="126">
        <v>0.6875</v>
      </c>
      <c r="L11" s="126">
        <v>0.6875</v>
      </c>
      <c r="M11" s="126">
        <v>0.6875</v>
      </c>
      <c r="N11" s="126">
        <v>0.6875</v>
      </c>
    </row>
    <row r="12" spans="1:14" ht="15">
      <c r="A12" s="310" t="s">
        <v>236</v>
      </c>
      <c r="B12" s="309" t="s">
        <v>237</v>
      </c>
      <c r="C12" s="311" t="s">
        <v>215</v>
      </c>
      <c r="D12" s="311" t="s">
        <v>223</v>
      </c>
      <c r="E12" s="311" t="s">
        <v>233</v>
      </c>
      <c r="F12" s="311" t="s">
        <v>225</v>
      </c>
      <c r="G12" s="195" t="s">
        <v>403</v>
      </c>
      <c r="H12" s="185"/>
      <c r="I12" s="184">
        <v>44819</v>
      </c>
      <c r="J12" s="184">
        <v>44820</v>
      </c>
      <c r="K12" s="184">
        <v>44831</v>
      </c>
      <c r="L12" s="184">
        <v>44833</v>
      </c>
      <c r="M12" s="184" t="s">
        <v>205</v>
      </c>
      <c r="N12" s="184" t="s">
        <v>205</v>
      </c>
    </row>
    <row r="13" spans="1:14" ht="15">
      <c r="A13" s="310" t="s">
        <v>269</v>
      </c>
      <c r="B13" s="309" t="s">
        <v>270</v>
      </c>
      <c r="C13" s="311" t="s">
        <v>222</v>
      </c>
      <c r="D13" s="311" t="s">
        <v>224</v>
      </c>
      <c r="E13" s="311" t="s">
        <v>234</v>
      </c>
      <c r="F13" s="311" t="s">
        <v>235</v>
      </c>
      <c r="G13" s="195" t="s">
        <v>84</v>
      </c>
      <c r="H13" s="185"/>
      <c r="I13" s="184">
        <v>44825</v>
      </c>
      <c r="J13" s="184">
        <v>44826</v>
      </c>
      <c r="K13" s="184">
        <v>44836</v>
      </c>
      <c r="L13" s="184">
        <v>44838</v>
      </c>
      <c r="M13" s="184">
        <v>44840</v>
      </c>
      <c r="N13" s="184">
        <v>44842</v>
      </c>
    </row>
    <row r="14" spans="1:14" ht="15">
      <c r="A14" s="310" t="s">
        <v>301</v>
      </c>
      <c r="B14" s="309" t="s">
        <v>302</v>
      </c>
      <c r="C14" s="311" t="s">
        <v>230</v>
      </c>
      <c r="D14" s="311" t="s">
        <v>231</v>
      </c>
      <c r="E14" s="311" t="s">
        <v>243</v>
      </c>
      <c r="F14" s="311" t="s">
        <v>244</v>
      </c>
      <c r="G14" s="195" t="s">
        <v>205</v>
      </c>
      <c r="H14" s="185"/>
      <c r="I14" s="563">
        <f>I13+7</f>
        <v>44832</v>
      </c>
      <c r="J14" s="563">
        <f>J13+7</f>
        <v>44833</v>
      </c>
      <c r="K14" s="563">
        <f t="shared" ref="K14:N17" si="0">K13+7</f>
        <v>44843</v>
      </c>
      <c r="L14" s="563">
        <f t="shared" si="0"/>
        <v>44845</v>
      </c>
      <c r="M14" s="563">
        <f t="shared" si="0"/>
        <v>44847</v>
      </c>
      <c r="N14" s="563">
        <f t="shared" si="0"/>
        <v>44849</v>
      </c>
    </row>
    <row r="15" spans="1:14" ht="15">
      <c r="A15" s="310" t="s">
        <v>303</v>
      </c>
      <c r="B15" s="309" t="s">
        <v>304</v>
      </c>
      <c r="C15" s="311" t="s">
        <v>241</v>
      </c>
      <c r="D15" s="311" t="s">
        <v>257</v>
      </c>
      <c r="E15" s="311" t="s">
        <v>266</v>
      </c>
      <c r="F15" s="311" t="s">
        <v>259</v>
      </c>
      <c r="G15" s="195" t="s">
        <v>404</v>
      </c>
      <c r="H15" s="185" t="s">
        <v>295</v>
      </c>
      <c r="I15" s="184">
        <v>44841</v>
      </c>
      <c r="J15" s="184">
        <v>44842</v>
      </c>
      <c r="K15" s="184">
        <v>44852</v>
      </c>
      <c r="L15" s="184">
        <v>44854</v>
      </c>
      <c r="M15" s="184">
        <v>44856</v>
      </c>
      <c r="N15" s="184">
        <v>44858</v>
      </c>
    </row>
    <row r="16" spans="1:14" ht="15">
      <c r="A16" s="310" t="s">
        <v>25</v>
      </c>
      <c r="B16" s="309" t="s">
        <v>300</v>
      </c>
      <c r="C16" s="311" t="s">
        <v>256</v>
      </c>
      <c r="D16" s="311" t="s">
        <v>258</v>
      </c>
      <c r="E16" s="311" t="s">
        <v>267</v>
      </c>
      <c r="F16" s="311" t="s">
        <v>268</v>
      </c>
      <c r="G16" s="195" t="s">
        <v>405</v>
      </c>
      <c r="H16" s="185" t="s">
        <v>296</v>
      </c>
      <c r="I16" s="184">
        <v>44852</v>
      </c>
      <c r="J16" s="184">
        <v>44853</v>
      </c>
      <c r="K16" s="184">
        <v>44863</v>
      </c>
      <c r="L16" s="184">
        <v>44865</v>
      </c>
      <c r="M16" s="184">
        <v>44867</v>
      </c>
      <c r="N16" s="184">
        <v>44869</v>
      </c>
    </row>
    <row r="17" spans="1:14" s="575" customFormat="1" ht="15">
      <c r="A17" s="569" t="s">
        <v>236</v>
      </c>
      <c r="B17" s="570" t="s">
        <v>237</v>
      </c>
      <c r="C17" s="571" t="s">
        <v>210</v>
      </c>
      <c r="D17" s="571" t="s">
        <v>214</v>
      </c>
      <c r="E17" s="571"/>
      <c r="F17" s="571"/>
      <c r="G17" s="572"/>
      <c r="H17" s="573" t="s">
        <v>247</v>
      </c>
      <c r="I17" s="574">
        <f>I16+7</f>
        <v>44859</v>
      </c>
      <c r="J17" s="574">
        <f t="shared" ref="J17" si="1">J16+7</f>
        <v>44860</v>
      </c>
      <c r="K17" s="574">
        <f t="shared" si="0"/>
        <v>44870</v>
      </c>
      <c r="L17" s="574">
        <f t="shared" si="0"/>
        <v>44872</v>
      </c>
      <c r="M17" s="574">
        <f t="shared" si="0"/>
        <v>44874</v>
      </c>
      <c r="N17" s="574">
        <f t="shared" si="0"/>
        <v>44876</v>
      </c>
    </row>
    <row r="18" spans="1:14">
      <c r="A18" s="192"/>
      <c r="B18" s="193"/>
      <c r="C18" s="136"/>
      <c r="D18" s="136"/>
      <c r="E18" s="136"/>
      <c r="F18" s="136"/>
      <c r="G18" s="192"/>
      <c r="H18" s="193"/>
      <c r="I18" s="121"/>
      <c r="J18" s="121"/>
      <c r="K18" s="121"/>
      <c r="L18" s="121"/>
      <c r="M18" s="121"/>
      <c r="N18" s="121"/>
    </row>
    <row r="19" spans="1:14" ht="15">
      <c r="A19" s="192" t="s">
        <v>31</v>
      </c>
      <c r="B19" s="119"/>
      <c r="C19" s="122"/>
      <c r="D19" s="122"/>
      <c r="E19" s="120"/>
      <c r="F19" s="120"/>
      <c r="G19" s="136"/>
      <c r="H19" s="29"/>
      <c r="I19" s="121"/>
      <c r="J19" s="121"/>
      <c r="K19" s="8"/>
      <c r="L19" s="102"/>
      <c r="M19" s="8"/>
      <c r="N19" s="102"/>
    </row>
    <row r="20" spans="1:14" ht="15.75">
      <c r="A20" s="15" t="s">
        <v>29</v>
      </c>
      <c r="B20" s="138"/>
      <c r="C20" s="118"/>
      <c r="D20" s="118"/>
      <c r="H20" s="101"/>
      <c r="K20" s="8"/>
      <c r="L20" s="102"/>
      <c r="M20" s="8"/>
      <c r="N20" s="102"/>
    </row>
    <row r="21" spans="1:14" ht="15.75">
      <c r="A21" s="19" t="s">
        <v>166</v>
      </c>
      <c r="B21" s="24"/>
      <c r="C21" s="21"/>
      <c r="D21" s="21"/>
      <c r="E21" s="21"/>
      <c r="F21" s="21"/>
      <c r="G21" s="21"/>
      <c r="H21" s="101" t="s">
        <v>164</v>
      </c>
      <c r="I21" s="21"/>
      <c r="J21" s="21"/>
      <c r="K21" s="21"/>
      <c r="L21" s="21"/>
      <c r="N21" s="21"/>
    </row>
    <row r="22" spans="1:14" ht="15.75">
      <c r="A22" s="19" t="s">
        <v>75</v>
      </c>
      <c r="B22" s="24"/>
      <c r="C22" s="21"/>
      <c r="D22" s="21"/>
      <c r="E22" s="21"/>
      <c r="F22" s="21"/>
      <c r="G22" s="21"/>
      <c r="H22" s="101" t="s">
        <v>165</v>
      </c>
      <c r="I22" s="21"/>
      <c r="J22" s="21"/>
      <c r="K22" s="21"/>
      <c r="L22" s="21"/>
      <c r="N22" s="21"/>
    </row>
    <row r="23" spans="1:14" ht="22.5" customHeight="1">
      <c r="A23" s="19" t="s">
        <v>47</v>
      </c>
      <c r="B23" s="24"/>
      <c r="C23" s="21"/>
      <c r="D23" s="21"/>
      <c r="E23" s="21"/>
      <c r="F23" s="19"/>
      <c r="G23" s="21"/>
      <c r="H23" s="101" t="s">
        <v>170</v>
      </c>
      <c r="I23" s="21"/>
      <c r="J23" s="19"/>
      <c r="K23" s="24"/>
      <c r="L23" s="21"/>
      <c r="N23" s="21"/>
    </row>
    <row r="24" spans="1:14" ht="22.5" customHeight="1">
      <c r="A24" s="19" t="s">
        <v>20</v>
      </c>
      <c r="B24" s="24"/>
      <c r="C24" s="21"/>
      <c r="D24" s="21"/>
      <c r="E24" s="21"/>
      <c r="F24" s="19"/>
      <c r="G24" s="21"/>
      <c r="H24" s="101" t="s">
        <v>54</v>
      </c>
      <c r="I24" s="21"/>
      <c r="J24" s="19"/>
      <c r="K24" s="24"/>
      <c r="L24" s="21"/>
      <c r="N24" s="21"/>
    </row>
    <row r="26" spans="1:14" ht="15.75">
      <c r="A26" s="137" t="s">
        <v>2</v>
      </c>
      <c r="B26" s="17"/>
      <c r="C26" s="5"/>
      <c r="D26" s="5"/>
      <c r="E26" s="9"/>
      <c r="F26" s="5"/>
      <c r="G26" s="105"/>
    </row>
    <row r="27" spans="1:14" ht="18">
      <c r="A27" s="16" t="s">
        <v>38</v>
      </c>
      <c r="B27" s="17"/>
      <c r="C27" s="5"/>
      <c r="D27" s="5"/>
      <c r="E27" s="9"/>
      <c r="F27" s="107"/>
      <c r="G27" s="108"/>
    </row>
    <row r="28" spans="1:14" ht="15">
      <c r="A28" s="111" t="s">
        <v>411</v>
      </c>
      <c r="B28" s="110"/>
      <c r="C28" s="107"/>
      <c r="D28" s="107"/>
      <c r="E28" s="11"/>
      <c r="F28" s="112"/>
      <c r="G28" s="10"/>
    </row>
    <row r="29" spans="1:14" ht="15">
      <c r="A29" s="111" t="s">
        <v>35</v>
      </c>
      <c r="B29" s="113"/>
      <c r="C29" s="112"/>
      <c r="D29" s="112"/>
      <c r="E29" s="10"/>
      <c r="G29" s="114"/>
    </row>
    <row r="30" spans="1:14" ht="15">
      <c r="A30" s="111" t="s">
        <v>381</v>
      </c>
      <c r="B30" s="13"/>
      <c r="G30" s="114"/>
    </row>
    <row r="31" spans="1:14" ht="13.5" thickBot="1"/>
    <row r="32" spans="1:14" ht="16.5" thickTop="1" thickBot="1">
      <c r="A32" s="693" t="s">
        <v>3</v>
      </c>
      <c r="B32" s="684" t="s">
        <v>10</v>
      </c>
      <c r="C32" s="696" t="s">
        <v>109</v>
      </c>
      <c r="D32" s="697"/>
      <c r="E32" s="698" t="s">
        <v>156</v>
      </c>
      <c r="F32" s="699"/>
      <c r="G32" s="700" t="s">
        <v>30</v>
      </c>
      <c r="H32" s="684" t="s">
        <v>10</v>
      </c>
      <c r="I32" s="696" t="s">
        <v>156</v>
      </c>
      <c r="J32" s="697"/>
      <c r="K32" s="696" t="s">
        <v>92</v>
      </c>
      <c r="L32" s="697"/>
      <c r="M32" s="696" t="s">
        <v>93</v>
      </c>
      <c r="N32" s="697"/>
    </row>
    <row r="33" spans="1:14" ht="15.75" thickTop="1">
      <c r="A33" s="694"/>
      <c r="B33" s="685"/>
      <c r="C33" s="689" t="s">
        <v>110</v>
      </c>
      <c r="D33" s="690"/>
      <c r="E33" s="691" t="s">
        <v>21</v>
      </c>
      <c r="F33" s="692"/>
      <c r="G33" s="701"/>
      <c r="H33" s="685"/>
      <c r="I33" s="689" t="s">
        <v>21</v>
      </c>
      <c r="J33" s="690"/>
      <c r="K33" s="689" t="s">
        <v>95</v>
      </c>
      <c r="L33" s="690"/>
      <c r="M33" s="689" t="s">
        <v>96</v>
      </c>
      <c r="N33" s="690"/>
    </row>
    <row r="34" spans="1:14" ht="12.75" customHeight="1">
      <c r="A34" s="694"/>
      <c r="B34" s="685"/>
      <c r="C34" s="123" t="s">
        <v>0</v>
      </c>
      <c r="D34" s="123"/>
      <c r="E34" s="123" t="s">
        <v>99</v>
      </c>
      <c r="F34" s="123" t="s">
        <v>100</v>
      </c>
      <c r="G34" s="701"/>
      <c r="H34" s="685"/>
      <c r="I34" s="123" t="s">
        <v>99</v>
      </c>
      <c r="J34" s="123" t="s">
        <v>98</v>
      </c>
      <c r="K34" s="123" t="s">
        <v>99</v>
      </c>
      <c r="L34" s="123" t="s">
        <v>100</v>
      </c>
      <c r="M34" s="123" t="s">
        <v>97</v>
      </c>
      <c r="N34" s="123" t="s">
        <v>98</v>
      </c>
    </row>
    <row r="35" spans="1:14" ht="12.75" customHeight="1">
      <c r="A35" s="694"/>
      <c r="B35" s="685"/>
      <c r="C35" s="125"/>
      <c r="D35" s="125"/>
      <c r="E35" s="125" t="s">
        <v>5</v>
      </c>
      <c r="F35" s="125" t="s">
        <v>6</v>
      </c>
      <c r="G35" s="701"/>
      <c r="H35" s="685"/>
      <c r="I35" s="125" t="s">
        <v>111</v>
      </c>
      <c r="J35" s="125" t="s">
        <v>112</v>
      </c>
      <c r="K35" s="125" t="s">
        <v>103</v>
      </c>
      <c r="L35" s="125" t="s">
        <v>104</v>
      </c>
      <c r="M35" s="125" t="s">
        <v>105</v>
      </c>
      <c r="N35" s="125" t="s">
        <v>106</v>
      </c>
    </row>
    <row r="36" spans="1:14" ht="12.75" customHeight="1">
      <c r="A36" s="695"/>
      <c r="B36" s="686"/>
      <c r="C36" s="126"/>
      <c r="D36" s="126"/>
      <c r="E36" s="126"/>
      <c r="F36" s="126"/>
      <c r="G36" s="702"/>
      <c r="H36" s="686"/>
      <c r="I36" s="126"/>
      <c r="J36" s="126"/>
      <c r="K36" s="126"/>
      <c r="L36" s="126"/>
      <c r="M36" s="126"/>
      <c r="N36" s="126"/>
    </row>
    <row r="37" spans="1:14" ht="15.75">
      <c r="A37" s="178"/>
      <c r="B37" s="196"/>
      <c r="C37" s="197"/>
      <c r="D37" s="197"/>
      <c r="E37" s="197"/>
      <c r="F37" s="197"/>
      <c r="G37" s="160"/>
      <c r="H37" s="185"/>
      <c r="I37" s="184"/>
      <c r="J37" s="184"/>
      <c r="K37" s="184"/>
      <c r="L37" s="184"/>
      <c r="M37" s="191"/>
      <c r="N37" s="191"/>
    </row>
    <row r="38" spans="1:14" ht="15.75">
      <c r="A38" s="178"/>
      <c r="B38" s="196"/>
      <c r="C38" s="197"/>
      <c r="D38" s="197"/>
      <c r="E38" s="197"/>
      <c r="F38" s="197"/>
      <c r="G38" s="195"/>
      <c r="H38" s="185"/>
      <c r="I38" s="184"/>
      <c r="J38" s="184"/>
      <c r="K38" s="184"/>
      <c r="L38" s="184"/>
      <c r="M38" s="184"/>
      <c r="N38" s="184"/>
    </row>
    <row r="39" spans="1:14" ht="15.75">
      <c r="A39" s="178"/>
      <c r="B39" s="196"/>
      <c r="C39" s="197"/>
      <c r="D39" s="197"/>
      <c r="E39" s="197"/>
      <c r="F39" s="197"/>
      <c r="G39" s="195"/>
      <c r="H39" s="185"/>
      <c r="I39" s="184"/>
      <c r="J39" s="184"/>
      <c r="K39" s="184"/>
      <c r="L39" s="184"/>
      <c r="M39" s="184"/>
      <c r="N39" s="184"/>
    </row>
    <row r="40" spans="1:14" ht="15.75">
      <c r="A40" s="178"/>
      <c r="B40" s="196"/>
      <c r="C40" s="197"/>
      <c r="D40" s="197"/>
      <c r="E40" s="197"/>
      <c r="F40" s="197"/>
      <c r="H40" s="185"/>
      <c r="I40" s="184"/>
      <c r="J40" s="184"/>
      <c r="K40" s="184"/>
      <c r="L40" s="184"/>
      <c r="M40" s="184"/>
      <c r="N40" s="184"/>
    </row>
    <row r="41" spans="1:14" ht="15.75">
      <c r="A41" s="178"/>
      <c r="B41" s="196"/>
      <c r="C41" s="197"/>
      <c r="D41" s="197"/>
      <c r="E41" s="197"/>
      <c r="F41" s="197"/>
      <c r="G41" s="195"/>
      <c r="H41" s="185"/>
      <c r="I41" s="184"/>
      <c r="J41" s="184"/>
      <c r="K41" s="184"/>
      <c r="L41" s="184"/>
      <c r="M41" s="184"/>
      <c r="N41" s="184"/>
    </row>
    <row r="42" spans="1:14" ht="15.75">
      <c r="A42" s="178"/>
      <c r="B42" s="196"/>
      <c r="C42" s="197"/>
      <c r="D42" s="197"/>
      <c r="E42" s="197"/>
      <c r="F42" s="197"/>
      <c r="G42" s="195"/>
      <c r="H42" s="185"/>
      <c r="I42" s="184"/>
      <c r="J42" s="184"/>
      <c r="K42" s="184"/>
      <c r="L42" s="184"/>
      <c r="M42" s="184"/>
      <c r="N42" s="184"/>
    </row>
    <row r="43" spans="1:14" ht="15.75">
      <c r="A43" s="15" t="s">
        <v>29</v>
      </c>
      <c r="B43" s="138"/>
      <c r="C43" s="118"/>
      <c r="D43" s="118"/>
      <c r="K43" s="8"/>
      <c r="L43" s="102"/>
      <c r="M43" s="8"/>
      <c r="N43" s="102"/>
    </row>
    <row r="44" spans="1:14" ht="15.75">
      <c r="A44" s="19" t="s">
        <v>74</v>
      </c>
      <c r="B44" s="24"/>
      <c r="C44" s="21"/>
      <c r="D44" s="21"/>
      <c r="E44" s="21"/>
      <c r="F44" s="21"/>
      <c r="G44" s="21"/>
      <c r="H44" s="19" t="s">
        <v>136</v>
      </c>
      <c r="I44" s="101"/>
      <c r="J44" s="102"/>
      <c r="K44" s="8"/>
      <c r="L44" s="102"/>
      <c r="M44" s="8"/>
      <c r="N44" s="102"/>
    </row>
    <row r="45" spans="1:14" ht="15.75">
      <c r="A45" s="19" t="s">
        <v>75</v>
      </c>
      <c r="B45" s="24"/>
      <c r="C45" s="21"/>
      <c r="D45" s="21"/>
      <c r="E45" s="21"/>
      <c r="F45" s="21"/>
      <c r="G45" s="21"/>
      <c r="H45" s="19" t="s">
        <v>137</v>
      </c>
      <c r="I45" s="101"/>
      <c r="J45" s="102"/>
      <c r="K45" s="8"/>
      <c r="L45" s="102"/>
      <c r="M45" s="8"/>
      <c r="N45" s="102"/>
    </row>
    <row r="46" spans="1:14" ht="15.75">
      <c r="A46" s="19" t="s">
        <v>47</v>
      </c>
      <c r="B46" s="24"/>
      <c r="C46" s="21"/>
      <c r="D46" s="21"/>
      <c r="E46" s="21"/>
      <c r="F46" s="19"/>
      <c r="G46" s="21"/>
      <c r="H46" s="19" t="s">
        <v>138</v>
      </c>
      <c r="I46" s="101"/>
      <c r="J46" s="102"/>
      <c r="K46" s="8"/>
      <c r="L46" s="102"/>
      <c r="M46" s="8"/>
      <c r="N46" s="102"/>
    </row>
    <row r="47" spans="1:14" ht="15.75">
      <c r="A47" s="19" t="s">
        <v>20</v>
      </c>
      <c r="B47" s="24"/>
      <c r="C47" s="21"/>
      <c r="D47" s="21"/>
      <c r="E47" s="21"/>
      <c r="F47" s="19"/>
      <c r="G47" s="21"/>
      <c r="H47" s="19" t="s">
        <v>65</v>
      </c>
      <c r="K47" s="8"/>
      <c r="L47" s="102"/>
      <c r="M47" s="8"/>
      <c r="N47" s="102"/>
    </row>
    <row r="49" spans="1:14" ht="21.75" thickTop="1" thickBot="1">
      <c r="A49" s="693" t="s">
        <v>3</v>
      </c>
      <c r="B49" s="684" t="s">
        <v>10</v>
      </c>
      <c r="C49" s="696" t="s">
        <v>109</v>
      </c>
      <c r="D49" s="697"/>
      <c r="E49" s="698" t="s">
        <v>115</v>
      </c>
      <c r="F49" s="699"/>
      <c r="G49" s="700" t="s">
        <v>30</v>
      </c>
      <c r="H49" s="684" t="s">
        <v>10</v>
      </c>
      <c r="I49" s="687" t="s">
        <v>116</v>
      </c>
      <c r="J49" s="688"/>
      <c r="K49" s="687" t="s">
        <v>92</v>
      </c>
      <c r="L49" s="688"/>
      <c r="M49" s="687" t="s">
        <v>93</v>
      </c>
      <c r="N49" s="688"/>
    </row>
    <row r="50" spans="1:14" ht="21" thickTop="1">
      <c r="A50" s="694"/>
      <c r="B50" s="685"/>
      <c r="C50" s="689" t="s">
        <v>110</v>
      </c>
      <c r="D50" s="690"/>
      <c r="E50" s="691" t="s">
        <v>27</v>
      </c>
      <c r="F50" s="692"/>
      <c r="G50" s="701"/>
      <c r="H50" s="685"/>
      <c r="I50" s="687" t="s">
        <v>117</v>
      </c>
      <c r="J50" s="688"/>
      <c r="K50" s="687" t="s">
        <v>95</v>
      </c>
      <c r="L50" s="688"/>
      <c r="M50" s="687" t="s">
        <v>96</v>
      </c>
      <c r="N50" s="688"/>
    </row>
    <row r="51" spans="1:14" ht="18">
      <c r="A51" s="694"/>
      <c r="B51" s="685"/>
      <c r="C51" s="174" t="s">
        <v>99</v>
      </c>
      <c r="D51" s="174" t="s">
        <v>98</v>
      </c>
      <c r="E51" s="174" t="s">
        <v>99</v>
      </c>
      <c r="F51" s="174" t="s">
        <v>100</v>
      </c>
      <c r="G51" s="701"/>
      <c r="H51" s="685"/>
      <c r="I51" s="174" t="s">
        <v>97</v>
      </c>
      <c r="J51" s="174" t="s">
        <v>118</v>
      </c>
      <c r="K51" s="174" t="s">
        <v>99</v>
      </c>
      <c r="L51" s="174" t="s">
        <v>100</v>
      </c>
      <c r="M51" s="174" t="s">
        <v>97</v>
      </c>
      <c r="N51" s="174" t="s">
        <v>98</v>
      </c>
    </row>
    <row r="52" spans="1:14" ht="18">
      <c r="A52" s="694"/>
      <c r="B52" s="685"/>
      <c r="C52" s="174" t="s">
        <v>5</v>
      </c>
      <c r="D52" s="174" t="s">
        <v>6</v>
      </c>
      <c r="E52" s="174" t="s">
        <v>12</v>
      </c>
      <c r="F52" s="174" t="s">
        <v>12</v>
      </c>
      <c r="G52" s="701"/>
      <c r="H52" s="685"/>
      <c r="I52" s="174" t="s">
        <v>101</v>
      </c>
      <c r="J52" s="174" t="s">
        <v>102</v>
      </c>
      <c r="K52" s="174" t="s">
        <v>103</v>
      </c>
      <c r="L52" s="174" t="s">
        <v>104</v>
      </c>
      <c r="M52" s="174" t="s">
        <v>105</v>
      </c>
      <c r="N52" s="174" t="s">
        <v>106</v>
      </c>
    </row>
    <row r="53" spans="1:14" ht="18">
      <c r="A53" s="695"/>
      <c r="B53" s="686"/>
      <c r="C53" s="175">
        <v>0.5</v>
      </c>
      <c r="D53" s="175">
        <v>0.33333333333333331</v>
      </c>
      <c r="E53" s="175">
        <v>0.41666666666666669</v>
      </c>
      <c r="F53" s="175">
        <v>0.875</v>
      </c>
      <c r="G53" s="702"/>
      <c r="H53" s="686"/>
      <c r="I53" s="175">
        <v>0.91666666666666663</v>
      </c>
      <c r="J53" s="175">
        <v>0.91666666666666663</v>
      </c>
      <c r="K53" s="175">
        <v>0.6875</v>
      </c>
      <c r="L53" s="175">
        <v>0.6875</v>
      </c>
      <c r="M53" s="175">
        <v>0.6875</v>
      </c>
      <c r="N53" s="175">
        <v>0.6875</v>
      </c>
    </row>
    <row r="54" spans="1:14" ht="18.75">
      <c r="A54" s="178" t="s">
        <v>119</v>
      </c>
      <c r="B54" s="179" t="s">
        <v>120</v>
      </c>
      <c r="C54" s="115">
        <f>C55-7</f>
        <v>43585</v>
      </c>
      <c r="D54" s="115">
        <f t="shared" ref="D54:F54" si="2">D55-7</f>
        <v>43586</v>
      </c>
      <c r="E54" s="115">
        <f t="shared" si="2"/>
        <v>43589</v>
      </c>
      <c r="F54" s="115">
        <f t="shared" si="2"/>
        <v>43589</v>
      </c>
      <c r="G54" s="180" t="s">
        <v>121</v>
      </c>
      <c r="H54" s="181" t="s">
        <v>122</v>
      </c>
      <c r="I54" s="115">
        <f t="shared" ref="I54:N54" si="3">I55-7</f>
        <v>43592</v>
      </c>
      <c r="J54" s="115">
        <f t="shared" si="3"/>
        <v>43593</v>
      </c>
      <c r="K54" s="115">
        <f t="shared" si="3"/>
        <v>43610</v>
      </c>
      <c r="L54" s="115">
        <f t="shared" si="3"/>
        <v>43612</v>
      </c>
      <c r="M54" s="115">
        <f t="shared" si="3"/>
        <v>43614</v>
      </c>
      <c r="N54" s="115">
        <f t="shared" si="3"/>
        <v>43616</v>
      </c>
    </row>
    <row r="55" spans="1:14" ht="18">
      <c r="A55" s="178" t="s">
        <v>123</v>
      </c>
      <c r="B55" s="182" t="s">
        <v>124</v>
      </c>
      <c r="C55" s="115">
        <v>43592</v>
      </c>
      <c r="D55" s="115">
        <v>43593</v>
      </c>
      <c r="E55" s="115">
        <v>43596</v>
      </c>
      <c r="F55" s="115">
        <v>43596</v>
      </c>
      <c r="G55" s="176" t="s">
        <v>125</v>
      </c>
      <c r="H55" s="177" t="s">
        <v>126</v>
      </c>
      <c r="I55" s="115">
        <v>43599</v>
      </c>
      <c r="J55" s="115">
        <v>43600</v>
      </c>
      <c r="K55" s="151">
        <v>43617</v>
      </c>
      <c r="L55" s="151">
        <v>43619</v>
      </c>
      <c r="M55" s="151">
        <v>43621</v>
      </c>
      <c r="N55" s="151">
        <v>43623</v>
      </c>
    </row>
    <row r="56" spans="1:14" ht="18">
      <c r="A56" s="178" t="s">
        <v>127</v>
      </c>
      <c r="B56" s="182" t="s">
        <v>128</v>
      </c>
      <c r="C56" s="115">
        <f t="shared" ref="C56:F58" si="4">C55+7</f>
        <v>43599</v>
      </c>
      <c r="D56" s="115">
        <f t="shared" si="4"/>
        <v>43600</v>
      </c>
      <c r="E56" s="115">
        <f t="shared" si="4"/>
        <v>43603</v>
      </c>
      <c r="F56" s="115">
        <f t="shared" si="4"/>
        <v>43603</v>
      </c>
      <c r="G56" s="176" t="s">
        <v>83</v>
      </c>
      <c r="H56" s="177" t="s">
        <v>129</v>
      </c>
      <c r="I56" s="115">
        <v>43606</v>
      </c>
      <c r="J56" s="115">
        <v>43607</v>
      </c>
      <c r="K56" s="115">
        <v>43624</v>
      </c>
      <c r="L56" s="115">
        <v>43626</v>
      </c>
      <c r="M56" s="115">
        <v>43628</v>
      </c>
      <c r="N56" s="115">
        <v>43630</v>
      </c>
    </row>
    <row r="57" spans="1:14" ht="18">
      <c r="A57" s="178" t="s">
        <v>119</v>
      </c>
      <c r="B57" s="182" t="s">
        <v>130</v>
      </c>
      <c r="C57" s="115">
        <f t="shared" si="4"/>
        <v>43606</v>
      </c>
      <c r="D57" s="115">
        <f t="shared" si="4"/>
        <v>43607</v>
      </c>
      <c r="E57" s="115">
        <f>E56+7</f>
        <v>43610</v>
      </c>
      <c r="F57" s="115">
        <f>F56+7</f>
        <v>43610</v>
      </c>
      <c r="G57" s="176" t="s">
        <v>84</v>
      </c>
      <c r="H57" s="177" t="s">
        <v>131</v>
      </c>
      <c r="I57" s="115">
        <v>43613</v>
      </c>
      <c r="J57" s="115">
        <v>43614</v>
      </c>
      <c r="K57" s="115">
        <v>43631</v>
      </c>
      <c r="L57" s="115">
        <v>43633</v>
      </c>
      <c r="M57" s="115">
        <v>43635</v>
      </c>
      <c r="N57" s="115">
        <v>43637</v>
      </c>
    </row>
    <row r="58" spans="1:14" ht="18.75" thickBot="1">
      <c r="A58" s="178" t="s">
        <v>123</v>
      </c>
      <c r="B58" s="182" t="s">
        <v>132</v>
      </c>
      <c r="C58" s="115">
        <f t="shared" si="4"/>
        <v>43613</v>
      </c>
      <c r="D58" s="115">
        <f t="shared" si="4"/>
        <v>43614</v>
      </c>
      <c r="E58" s="115">
        <f t="shared" si="4"/>
        <v>43617</v>
      </c>
      <c r="F58" s="117">
        <f t="shared" si="4"/>
        <v>43617</v>
      </c>
      <c r="G58" s="176" t="s">
        <v>107</v>
      </c>
      <c r="H58" s="177" t="s">
        <v>108</v>
      </c>
      <c r="I58" s="115">
        <f>I57+7</f>
        <v>43620</v>
      </c>
      <c r="J58" s="115">
        <f t="shared" ref="J58:N58" si="5">J57+7</f>
        <v>43621</v>
      </c>
      <c r="K58" s="115">
        <f t="shared" si="5"/>
        <v>43638</v>
      </c>
      <c r="L58" s="115">
        <f t="shared" si="5"/>
        <v>43640</v>
      </c>
      <c r="M58" s="115">
        <f t="shared" si="5"/>
        <v>43642</v>
      </c>
      <c r="N58" s="115">
        <f t="shared" si="5"/>
        <v>43644</v>
      </c>
    </row>
    <row r="59" spans="1:14" ht="15.75" thickTop="1">
      <c r="A59" s="147"/>
      <c r="B59" s="148"/>
      <c r="C59" s="122"/>
      <c r="D59" s="122"/>
      <c r="E59" s="120"/>
      <c r="F59" s="120"/>
      <c r="G59" s="28"/>
      <c r="H59" s="29"/>
      <c r="I59" s="121"/>
      <c r="J59" s="121"/>
      <c r="K59" s="8"/>
      <c r="L59" s="102"/>
      <c r="M59" s="8"/>
      <c r="N59" s="102"/>
    </row>
    <row r="60" spans="1:14" ht="15.75">
      <c r="A60" s="15" t="s">
        <v>29</v>
      </c>
      <c r="B60" s="138"/>
      <c r="C60" s="118"/>
      <c r="D60" s="118"/>
      <c r="K60" s="8"/>
      <c r="L60" s="102"/>
      <c r="M60" s="8"/>
      <c r="N60" s="102"/>
    </row>
    <row r="61" spans="1:14" ht="15.75">
      <c r="A61" s="101" t="s">
        <v>113</v>
      </c>
      <c r="B61" s="103"/>
      <c r="C61" s="102"/>
      <c r="D61" s="101" t="s">
        <v>76</v>
      </c>
      <c r="E61" s="102"/>
      <c r="F61" s="102"/>
      <c r="G61" s="102"/>
      <c r="H61" s="102"/>
      <c r="I61" s="101"/>
      <c r="J61" s="102"/>
      <c r="K61" s="8"/>
      <c r="L61" s="102"/>
      <c r="M61" s="8"/>
      <c r="N61" s="102"/>
    </row>
    <row r="62" spans="1:14" ht="15.75">
      <c r="A62" s="101" t="s">
        <v>47</v>
      </c>
      <c r="B62" s="103"/>
      <c r="C62" s="102"/>
      <c r="D62" s="101" t="s">
        <v>133</v>
      </c>
      <c r="E62" s="102"/>
      <c r="F62" s="101"/>
      <c r="G62" s="135"/>
      <c r="H62" s="102"/>
      <c r="I62" s="101"/>
      <c r="J62" s="102"/>
      <c r="K62" s="8"/>
      <c r="L62" s="102"/>
      <c r="M62" s="8"/>
      <c r="N62" s="102"/>
    </row>
    <row r="63" spans="1:14" ht="15.75">
      <c r="A63" s="101" t="s">
        <v>20</v>
      </c>
      <c r="B63" s="103"/>
      <c r="C63" s="102"/>
      <c r="D63" s="101" t="s">
        <v>114</v>
      </c>
      <c r="E63" s="102"/>
      <c r="F63" s="101"/>
      <c r="G63" s="135"/>
      <c r="H63" s="102"/>
      <c r="I63" s="101"/>
      <c r="J63" s="102"/>
      <c r="K63" s="8"/>
      <c r="L63" s="102"/>
      <c r="M63" s="8"/>
      <c r="N63" s="102"/>
    </row>
  </sheetData>
  <customSheetViews>
    <customSheetView guid="{D3B64EEC-2051-42EE-AFD0-F544EA33A53F}" showPageBreaks="1" showGridLines="0" fitToPage="1" hiddenRows="1" view="pageBreakPreview">
      <selection activeCell="G13" sqref="G13"/>
      <pageMargins left="0.25" right="0.25" top="0.35" bottom="0.43" header="0.2" footer="0.3"/>
      <pageSetup scale="70" orientation="landscape" r:id="rId1"/>
    </customSheetView>
    <customSheetView guid="{2D64A94D-C66C-4FD3-8201-7F642E1B0F95}" showPageBreaks="1" showGridLines="0" fitToPage="1" hiddenRows="1" view="pageBreakPreview">
      <selection activeCell="G13" sqref="G13"/>
      <pageMargins left="0.25" right="0.25" top="0.35" bottom="0.43" header="0.2" footer="0.3"/>
      <pageSetup scale="63" orientation="landscape" r:id="rId2"/>
    </customSheetView>
    <customSheetView guid="{140AC828-B0B4-4080-A982-6C42C4E5121D}" showPageBreaks="1" showGridLines="0" fitToPage="1" hiddenRows="1" view="pageBreakPreview">
      <selection activeCell="G13" sqref="G13"/>
      <pageMargins left="0.25" right="0.25" top="0.35" bottom="0.43" header="0.2" footer="0.3"/>
      <pageSetup scale="67" orientation="landscape" r:id="rId3"/>
    </customSheetView>
    <customSheetView guid="{ACAAE18C-D451-4EA3-B25E-F36B6EE1CDDA}" showPageBreaks="1" showGridLines="0" fitToPage="1" hiddenRows="1" view="pageBreakPreview">
      <selection activeCell="F12" sqref="F12"/>
      <pageMargins left="0.25" right="0.25" top="0.35" bottom="0.43" header="0.2" footer="0.3"/>
      <pageSetup scale="61" orientation="landscape" r:id="rId4"/>
    </customSheetView>
    <customSheetView guid="{29110A68-3EC6-4A67-B2F4-C5B07F9C3888}" showPageBreaks="1" showGridLines="0" fitToPage="1" printArea="1" hiddenRows="1" view="pageBreakPreview">
      <selection activeCell="J18" sqref="J18"/>
      <pageMargins left="0.25" right="0.25" top="0.35" bottom="0.43" header="0.2" footer="0.3"/>
      <pageSetup scale="63" orientation="landscape" r:id="rId5"/>
    </customSheetView>
    <customSheetView guid="{7F4599E1-7724-459F-9FCF-D7ED51D3A092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6"/>
    </customSheetView>
    <customSheetView guid="{9BD9C074-40C7-4DEF-A2BD-D9FC2E0C67A7}" showPageBreaks="1" showGridLines="0" fitToPage="1" hiddenRows="1" view="pageBreakPreview">
      <selection activeCell="G74" sqref="G74"/>
      <pageMargins left="0.25" right="0.25" top="0.35" bottom="0.43" header="0.2" footer="0.3"/>
      <pageSetup scale="71" orientation="landscape" r:id="rId7"/>
    </customSheetView>
    <customSheetView guid="{66D3A9EB-F894-4E92-AAA1-D172D6B95E05}" showPageBreaks="1" showGridLines="0" fitToPage="1" hiddenRows="1" view="pageBreakPreview">
      <selection activeCell="H24" sqref="H24:H27"/>
      <pageMargins left="0.25" right="0.25" top="0.35" bottom="0.43" header="0.2" footer="0.3"/>
      <pageSetup scale="63" orientation="landscape" r:id="rId8"/>
    </customSheetView>
    <customSheetView guid="{91AC30DE-1D40-4709-B1FA-6F0FA378251B}" showPageBreaks="1" showGridLines="0" fitToPage="1" hiddenRows="1" view="pageBreakPreview" topLeftCell="A4">
      <selection activeCell="G74" sqref="G74"/>
      <pageMargins left="0.25" right="0.25" top="0.35" bottom="0.43" header="0.2" footer="0.3"/>
      <pageSetup scale="63" orientation="landscape" r:id="rId9"/>
    </customSheetView>
    <customSheetView guid="{F1738DBA-4A86-4E4E-8AA2-B6B2804E8CE9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10"/>
    </customSheetView>
    <customSheetView guid="{5618DD8E-698B-41B5-8163-9804A8A834E2}" showPageBreaks="1" showGridLines="0" fitToPage="1" hiddenRows="1" view="pageBreakPreview">
      <selection activeCell="G74" sqref="G74"/>
      <pageMargins left="0.25" right="0.25" top="0.35" bottom="0.43" header="0.2" footer="0.3"/>
      <pageSetup scale="63" orientation="landscape" r:id="rId11"/>
    </customSheetView>
    <customSheetView guid="{9CCF10E2-92C0-49B0-AF99-307DE301C06F}" showPageBreaks="1" showGridLines="0" fitToPage="1" hiddenRows="1" view="pageBreakPreview">
      <selection activeCell="C28" sqref="C28"/>
      <pageMargins left="0.25" right="0.25" top="0.35" bottom="0.43" header="0.2" footer="0.3"/>
      <pageSetup scale="48" orientation="landscape" r:id="rId12"/>
    </customSheetView>
    <customSheetView guid="{6B137BBA-28F2-4177-ADEF-B1D1878767AC}" showPageBreaks="1" showGridLines="0" fitToPage="1" hiddenRows="1" view="pageBreakPreview">
      <selection activeCell="L22" sqref="L22"/>
      <pageMargins left="0.25" right="0.25" top="0.35" bottom="0.43" header="0.2" footer="0.3"/>
      <pageSetup scale="48" orientation="landscape" r:id="rId13"/>
    </customSheetView>
    <customSheetView guid="{3675219B-151D-4A83-95AF-6CA1D823DF91}" showPageBreaks="1" showGridLines="0" fitToPage="1" hiddenRows="1" view="pageBreakPreview" topLeftCell="A43">
      <selection activeCell="K74" sqref="K74"/>
      <pageMargins left="0.25" right="0.25" top="0.35" bottom="0.43" header="0.2" footer="0.3"/>
      <pageSetup scale="48" orientation="landscape" r:id="rId14"/>
    </customSheetView>
    <customSheetView guid="{F8AC9B16-B680-443B-A0C2-C2568C2FC9DC}" showPageBreaks="1" showGridLines="0" fitToPage="1" hiddenRows="1" view="pageBreakPreview" topLeftCell="A31">
      <selection activeCell="G74" sqref="G74"/>
      <pageMargins left="0.25" right="0.25" top="0.35" bottom="0.43" header="0.2" footer="0.3"/>
      <pageSetup scale="55" orientation="landscape" r:id="rId15"/>
    </customSheetView>
    <customSheetView guid="{9BFCC6BA-6181-4FB6-AF72-B0E6954AA9A0}" showPageBreaks="1" showGridLines="0" fitToPage="1" hiddenRows="1" view="pageBreakPreview">
      <selection activeCell="L22" sqref="L22"/>
      <pageMargins left="0.25" right="0.25" top="0.35" bottom="0.43" header="0.2" footer="0.3"/>
      <pageSetup scale="57" orientation="landscape" r:id="rId16"/>
    </customSheetView>
    <customSheetView guid="{7044E850-A5C6-4247-BE4D-DC6D0F8B87FE}" showPageBreaks="1" showGridLines="0" fitToPage="1" hiddenRows="1" view="pageBreakPreview">
      <selection activeCell="G30" sqref="G30:G34"/>
      <pageMargins left="0.25" right="0.25" top="0.35" bottom="0.43" header="0.2" footer="0.3"/>
      <pageSetup scale="57" orientation="landscape" r:id="rId17"/>
    </customSheetView>
    <customSheetView guid="{D63838BE-F230-4BC1-8CFF-567D02D6527C}" showPageBreaks="1" showGridLines="0" fitToPage="1" view="pageBreakPreview" topLeftCell="A7">
      <selection activeCell="A12" sqref="A12:B16"/>
      <pageMargins left="0.25" right="0.25" top="0.35" bottom="0.43" header="0.2" footer="0.3"/>
      <pageSetup scale="85" orientation="landscape" r:id="rId18"/>
    </customSheetView>
    <customSheetView guid="{20B682CD-B38B-44EE-8FE8-229DDCE8B959}" showPageBreaks="1" showGridLines="0" fitToPage="1" view="pageBreakPreview">
      <selection activeCell="K13" sqref="K13"/>
      <pageMargins left="0.25" right="0.25" top="0.35" bottom="0.43" header="0.2" footer="0.3"/>
      <pageSetup scale="85" orientation="landscape" r:id="rId19"/>
    </customSheetView>
    <customSheetView guid="{3D6738E3-A45A-4638-AB53-C4FC5C66BC2D}" showPageBreaks="1" showGridLines="0" fitToPage="1" view="pageBreakPreview">
      <selection activeCell="D6" sqref="D6"/>
      <pageMargins left="0.25" right="0.25" top="0.35" bottom="0.43" header="0.2" footer="0.3"/>
      <pageSetup scale="43" orientation="landscape" r:id="rId20"/>
    </customSheetView>
    <customSheetView guid="{D4ABD959-335C-45EC-87BE-C9BA377F0497}" showPageBreaks="1" showGridLines="0" fitToPage="1" hiddenRows="1" view="pageBreakPreview">
      <selection activeCell="D50" sqref="D50"/>
      <pageMargins left="0.25" right="0.25" top="0.35" bottom="0.43" header="0.2" footer="0.3"/>
      <pageSetup scale="51" orientation="landscape" r:id="rId21"/>
    </customSheetView>
    <customSheetView guid="{0AC86E81-06EB-4896-B1CE-C91766AC0986}" showPageBreaks="1" showGridLines="0" fitToPage="1" hiddenRows="1" view="pageBreakPreview">
      <selection activeCell="A12" sqref="A12:D19"/>
      <pageMargins left="0.25" right="0.25" top="0.35" bottom="0.43" header="0.2" footer="0.3"/>
      <pageSetup scale="51" orientation="landscape" r:id="rId22"/>
    </customSheetView>
    <customSheetView guid="{ECFF03AA-9995-49FD-8675-E9EB89E20521}" showPageBreaks="1" showGridLines="0" fitToPage="1" printArea="1" hiddenRows="1" view="pageBreakPreview" topLeftCell="A22">
      <selection activeCell="G33" sqref="G33"/>
      <pageMargins left="0.25" right="0.25" top="0.35" bottom="0.43" header="0.2" footer="0.3"/>
      <pageSetup scale="63" orientation="landscape" r:id="rId23"/>
    </customSheetView>
    <customSheetView guid="{94144FE1-E98D-468C-A0B0-A5E0B5B10077}" showPageBreaks="1" showGridLines="0" fitToPage="1" hiddenRows="1" view="pageBreakPreview">
      <selection activeCell="H24" sqref="H24:H27"/>
      <pageMargins left="0.25" right="0.25" top="0.35" bottom="0.43" header="0.2" footer="0.3"/>
      <pageSetup scale="71" orientation="landscape" r:id="rId24"/>
    </customSheetView>
    <customSheetView guid="{ADCEEF57-9D23-4D32-B0E6-992B8F8AD223}" showPageBreaks="1" showGridLines="0" fitToPage="1" printArea="1" hiddenRows="1" view="pageBreakPreview">
      <selection activeCell="F19" sqref="A12:F19"/>
      <pageMargins left="0.25" right="0.25" top="0.35" bottom="0.43" header="0.2" footer="0.3"/>
      <pageSetup scale="71" orientation="landscape" r:id="rId25"/>
    </customSheetView>
    <customSheetView guid="{40DFF96E-92BB-45DA-BA74-CB1455376A13}" showPageBreaks="1" showGridLines="0" fitToPage="1" hiddenRows="1" view="pageBreakPreview">
      <selection activeCell="G13" sqref="G13"/>
      <pageMargins left="0.25" right="0.25" top="0.35" bottom="0.43" header="0.2" footer="0.3"/>
      <pageSetup scale="71" orientation="landscape" r:id="rId26"/>
    </customSheetView>
    <customSheetView guid="{A4B47967-7288-4EFC-B3A3-156A4AF2D0DB}" showPageBreaks="1" showGridLines="0" fitToPage="1" printArea="1" hiddenRows="1" view="pageBreakPreview">
      <selection activeCell="M14" sqref="M14"/>
      <pageMargins left="0.25" right="0.25" top="0.35" bottom="0.43" header="0.2" footer="0.3"/>
      <pageSetup scale="63" orientation="landscape" r:id="rId27"/>
    </customSheetView>
    <customSheetView guid="{54F15ED5-B27A-4DBB-8BA7-57936CB1CCEF}" showPageBreaks="1" showGridLines="0" fitToPage="1" printArea="1" hiddenRows="1" view="pageBreakPreview">
      <selection activeCell="A12" sqref="A12:F15"/>
      <pageMargins left="0.25" right="0.25" top="0.35" bottom="0.43" header="0.2" footer="0.3"/>
      <pageSetup scale="61" orientation="landscape" r:id="rId28"/>
    </customSheetView>
    <customSheetView guid="{188062B0-E126-47F1-9B33-F0D0CC2D5AA6}" showPageBreaks="1" showGridLines="0" fitToPage="1" printArea="1" view="pageBreakPreview">
      <selection activeCell="G5" sqref="G5"/>
      <pageMargins left="0.25" right="0.25" top="0.35" bottom="0.43" header="0.2" footer="0.3"/>
      <pageSetup scale="63" orientation="landscape" r:id="rId29"/>
    </customSheetView>
  </customSheetViews>
  <mergeCells count="44">
    <mergeCell ref="A2:J2"/>
    <mergeCell ref="A3:J3"/>
    <mergeCell ref="A7:A11"/>
    <mergeCell ref="K8:L8"/>
    <mergeCell ref="M8:N8"/>
    <mergeCell ref="C8:D8"/>
    <mergeCell ref="E8:F8"/>
    <mergeCell ref="I8:J8"/>
    <mergeCell ref="B7:B11"/>
    <mergeCell ref="C7:D7"/>
    <mergeCell ref="E7:F7"/>
    <mergeCell ref="G7:G11"/>
    <mergeCell ref="H7:H11"/>
    <mergeCell ref="I7:J7"/>
    <mergeCell ref="K7:L7"/>
    <mergeCell ref="M7:N7"/>
    <mergeCell ref="A32:A36"/>
    <mergeCell ref="B32:B36"/>
    <mergeCell ref="C32:D32"/>
    <mergeCell ref="E32:F32"/>
    <mergeCell ref="G32:G36"/>
    <mergeCell ref="H32:H36"/>
    <mergeCell ref="I32:J32"/>
    <mergeCell ref="K32:L32"/>
    <mergeCell ref="M32:N32"/>
    <mergeCell ref="C33:D33"/>
    <mergeCell ref="E33:F33"/>
    <mergeCell ref="I33:J33"/>
    <mergeCell ref="K33:L33"/>
    <mergeCell ref="M33:N33"/>
    <mergeCell ref="A49:A53"/>
    <mergeCell ref="B49:B53"/>
    <mergeCell ref="C49:D49"/>
    <mergeCell ref="E49:F49"/>
    <mergeCell ref="G49:G53"/>
    <mergeCell ref="H49:H53"/>
    <mergeCell ref="I49:J49"/>
    <mergeCell ref="K49:L49"/>
    <mergeCell ref="M49:N49"/>
    <mergeCell ref="C50:D50"/>
    <mergeCell ref="E50:F50"/>
    <mergeCell ref="I50:J50"/>
    <mergeCell ref="K50:L50"/>
    <mergeCell ref="M50:N50"/>
  </mergeCells>
  <phoneticPr fontId="29" type="noConversion"/>
  <hyperlinks>
    <hyperlink ref="A6" xr:uid="{00000000-0004-0000-0900-000000000000}"/>
    <hyperlink ref="A5" location="'MENU '!A1" display="BACK TO MENU" xr:uid="{00000000-0004-0000-0900-000001000000}"/>
  </hyperlinks>
  <pageMargins left="0.25" right="0.25" top="0.35" bottom="0.43" header="0.2" footer="0.3"/>
  <pageSetup scale="63" orientation="landscape" r:id="rId30"/>
  <drawing r:id="rId3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N31"/>
  <sheetViews>
    <sheetView showGridLines="0" view="pageBreakPreview" topLeftCell="A7" zoomScaleSheetLayoutView="100" workbookViewId="0">
      <selection activeCell="M13" sqref="M13"/>
    </sheetView>
  </sheetViews>
  <sheetFormatPr defaultColWidth="8" defaultRowHeight="12.75"/>
  <cols>
    <col min="1" max="1" width="18.109375" style="8" customWidth="1"/>
    <col min="2" max="2" width="9.88671875" style="12" customWidth="1"/>
    <col min="3" max="4" width="9.44140625" style="8" customWidth="1"/>
    <col min="5" max="6" width="8.33203125" style="8" customWidth="1"/>
    <col min="7" max="7" width="18.109375" style="8" customWidth="1"/>
    <col min="8" max="8" width="7.88671875" style="114" customWidth="1"/>
    <col min="9" max="10" width="8.33203125" style="8" customWidth="1"/>
    <col min="11" max="11" width="8" style="8" customWidth="1"/>
    <col min="12" max="12" width="8.33203125" style="13" customWidth="1"/>
    <col min="13" max="13" width="8.33203125" style="8" customWidth="1"/>
    <col min="14" max="14" width="8.33203125" style="13" customWidth="1"/>
    <col min="15" max="16384" width="8" style="8"/>
  </cols>
  <sheetData>
    <row r="2" spans="1:14" s="4" customFormat="1" ht="37.5">
      <c r="A2" s="703" t="s">
        <v>1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</row>
    <row r="3" spans="1:14" s="4" customFormat="1" ht="32.25" customHeight="1">
      <c r="A3" s="704" t="s">
        <v>56</v>
      </c>
      <c r="B3" s="717"/>
      <c r="C3" s="717"/>
      <c r="D3" s="717"/>
      <c r="E3" s="717"/>
      <c r="F3" s="717"/>
      <c r="G3" s="717"/>
      <c r="H3" s="717"/>
      <c r="I3" s="717"/>
      <c r="J3" s="717"/>
      <c r="K3" s="717"/>
      <c r="L3" s="717"/>
    </row>
    <row r="4" spans="1:14" s="1" customFormat="1" ht="15" customHeight="1">
      <c r="A4" s="2"/>
      <c r="B4" s="3"/>
      <c r="G4" s="2"/>
      <c r="H4" s="149"/>
      <c r="K4" s="2"/>
      <c r="M4" s="2"/>
    </row>
    <row r="5" spans="1:14" s="1" customFormat="1" ht="15" customHeight="1">
      <c r="A5" s="25" t="s">
        <v>22</v>
      </c>
      <c r="B5" s="3"/>
      <c r="G5" s="2"/>
      <c r="H5" s="149"/>
      <c r="J5" s="26"/>
      <c r="K5" s="718"/>
      <c r="L5" s="719"/>
      <c r="M5" s="713"/>
      <c r="N5" s="714"/>
    </row>
    <row r="6" spans="1:14">
      <c r="L6" s="142" t="s">
        <v>58</v>
      </c>
      <c r="M6" s="709">
        <f ca="1">'MENU '!K8</f>
        <v>44802</v>
      </c>
      <c r="N6" s="709"/>
    </row>
    <row r="7" spans="1:14" ht="13.5" thickBot="1">
      <c r="A7" s="6"/>
    </row>
    <row r="8" spans="1:14" s="27" customFormat="1" ht="18" customHeight="1" thickTop="1">
      <c r="A8" s="720" t="s">
        <v>3</v>
      </c>
      <c r="B8" s="723" t="s">
        <v>10</v>
      </c>
      <c r="C8" s="725" t="s">
        <v>196</v>
      </c>
      <c r="D8" s="725"/>
      <c r="E8" s="726" t="s">
        <v>27</v>
      </c>
      <c r="F8" s="726"/>
      <c r="G8" s="727" t="s">
        <v>30</v>
      </c>
      <c r="H8" s="715" t="s">
        <v>10</v>
      </c>
      <c r="I8" s="729" t="s">
        <v>27</v>
      </c>
      <c r="J8" s="729"/>
      <c r="K8" s="710" t="s">
        <v>13</v>
      </c>
      <c r="L8" s="710"/>
      <c r="M8" s="711" t="s">
        <v>14</v>
      </c>
      <c r="N8" s="712"/>
    </row>
    <row r="9" spans="1:14" s="27" customFormat="1" ht="17.25" customHeight="1">
      <c r="A9" s="721"/>
      <c r="B9" s="724"/>
      <c r="C9" s="123" t="s">
        <v>4</v>
      </c>
      <c r="D9" s="123" t="s">
        <v>0</v>
      </c>
      <c r="E9" s="123" t="s">
        <v>4</v>
      </c>
      <c r="F9" s="123" t="s">
        <v>0</v>
      </c>
      <c r="G9" s="728"/>
      <c r="H9" s="716"/>
      <c r="I9" s="123" t="s">
        <v>4</v>
      </c>
      <c r="J9" s="123" t="s">
        <v>0</v>
      </c>
      <c r="K9" s="123" t="s">
        <v>4</v>
      </c>
      <c r="L9" s="123" t="s">
        <v>0</v>
      </c>
      <c r="M9" s="139" t="s">
        <v>4</v>
      </c>
      <c r="N9" s="124" t="s">
        <v>0</v>
      </c>
    </row>
    <row r="10" spans="1:14" s="27" customFormat="1" ht="14.25" customHeight="1">
      <c r="A10" s="721"/>
      <c r="B10" s="724"/>
      <c r="C10" s="125" t="s">
        <v>9</v>
      </c>
      <c r="D10" s="125" t="s">
        <v>8</v>
      </c>
      <c r="E10" s="125" t="s">
        <v>6</v>
      </c>
      <c r="F10" s="125" t="s">
        <v>11</v>
      </c>
      <c r="G10" s="728"/>
      <c r="H10" s="716"/>
      <c r="I10" s="128" t="s">
        <v>9</v>
      </c>
      <c r="J10" s="128" t="s">
        <v>9</v>
      </c>
      <c r="K10" s="128" t="s">
        <v>8</v>
      </c>
      <c r="L10" s="128" t="s">
        <v>6</v>
      </c>
      <c r="M10" s="140" t="s">
        <v>11</v>
      </c>
      <c r="N10" s="130" t="s">
        <v>7</v>
      </c>
    </row>
    <row r="11" spans="1:14" s="27" customFormat="1" ht="14.25" customHeight="1">
      <c r="A11" s="722"/>
      <c r="B11" s="724"/>
      <c r="C11" s="131">
        <v>0.41666666666666669</v>
      </c>
      <c r="D11" s="131">
        <v>0.41666666666666669</v>
      </c>
      <c r="E11" s="131">
        <v>0.66666666666666663</v>
      </c>
      <c r="F11" s="131">
        <v>0.54166666666666663</v>
      </c>
      <c r="G11" s="728"/>
      <c r="H11" s="716"/>
      <c r="I11" s="134">
        <v>0.33333333333333331</v>
      </c>
      <c r="J11" s="134" t="s">
        <v>57</v>
      </c>
      <c r="K11" s="132" t="s">
        <v>200</v>
      </c>
      <c r="L11" s="132">
        <v>0.66666666666666663</v>
      </c>
      <c r="M11" s="141">
        <v>0.29166666666666669</v>
      </c>
      <c r="N11" s="133">
        <v>0.66666666666666663</v>
      </c>
    </row>
    <row r="12" spans="1:14" s="104" customFormat="1" ht="24.95" customHeight="1" thickBot="1">
      <c r="A12" s="310" t="s">
        <v>236</v>
      </c>
      <c r="B12" s="310" t="s">
        <v>237</v>
      </c>
      <c r="C12" s="335" t="s">
        <v>215</v>
      </c>
      <c r="D12" s="335" t="s">
        <v>223</v>
      </c>
      <c r="E12" s="335" t="s">
        <v>226</v>
      </c>
      <c r="F12" s="335" t="s">
        <v>227</v>
      </c>
      <c r="G12" s="188" t="s">
        <v>216</v>
      </c>
      <c r="H12" s="145" t="s">
        <v>299</v>
      </c>
      <c r="I12" s="184">
        <v>44815</v>
      </c>
      <c r="J12" s="184">
        <v>44816</v>
      </c>
      <c r="K12" s="184">
        <v>44830</v>
      </c>
      <c r="L12" s="184">
        <v>44833</v>
      </c>
      <c r="M12" s="184">
        <v>44834</v>
      </c>
      <c r="N12" s="116">
        <v>44835</v>
      </c>
    </row>
    <row r="13" spans="1:14" s="104" customFormat="1" ht="24.95" customHeight="1" thickTop="1">
      <c r="A13" s="310" t="s">
        <v>269</v>
      </c>
      <c r="B13" s="310" t="s">
        <v>270</v>
      </c>
      <c r="C13" s="335" t="s">
        <v>222</v>
      </c>
      <c r="D13" s="335" t="s">
        <v>224</v>
      </c>
      <c r="E13" s="335" t="s">
        <v>228</v>
      </c>
      <c r="F13" s="335" t="s">
        <v>229</v>
      </c>
      <c r="G13" s="188" t="s">
        <v>217</v>
      </c>
      <c r="H13" s="187" t="s">
        <v>300</v>
      </c>
      <c r="I13" s="184">
        <f>I12+7</f>
        <v>44822</v>
      </c>
      <c r="J13" s="184">
        <f t="shared" ref="J13:N14" si="0">J12+7</f>
        <v>44823</v>
      </c>
      <c r="K13" s="184">
        <f t="shared" si="0"/>
        <v>44837</v>
      </c>
      <c r="L13" s="184">
        <f t="shared" si="0"/>
        <v>44840</v>
      </c>
      <c r="M13" s="184">
        <f t="shared" si="0"/>
        <v>44841</v>
      </c>
      <c r="N13" s="184">
        <f t="shared" si="0"/>
        <v>44842</v>
      </c>
    </row>
    <row r="14" spans="1:14" s="104" customFormat="1" ht="24.95" customHeight="1">
      <c r="A14" s="310" t="s">
        <v>301</v>
      </c>
      <c r="B14" s="310" t="s">
        <v>302</v>
      </c>
      <c r="C14" s="335" t="s">
        <v>230</v>
      </c>
      <c r="D14" s="335" t="s">
        <v>231</v>
      </c>
      <c r="E14" s="335" t="s">
        <v>238</v>
      </c>
      <c r="F14" s="335" t="s">
        <v>239</v>
      </c>
      <c r="G14" s="188" t="s">
        <v>206</v>
      </c>
      <c r="H14" s="194" t="s">
        <v>412</v>
      </c>
      <c r="I14" s="184">
        <f>I13+7</f>
        <v>44829</v>
      </c>
      <c r="J14" s="184">
        <f t="shared" si="0"/>
        <v>44830</v>
      </c>
      <c r="K14" s="184">
        <f t="shared" si="0"/>
        <v>44844</v>
      </c>
      <c r="L14" s="184">
        <f t="shared" si="0"/>
        <v>44847</v>
      </c>
      <c r="M14" s="184">
        <f t="shared" si="0"/>
        <v>44848</v>
      </c>
      <c r="N14" s="184">
        <f t="shared" si="0"/>
        <v>44849</v>
      </c>
    </row>
    <row r="15" spans="1:14" s="104" customFormat="1" ht="24.95" customHeight="1">
      <c r="A15" s="310" t="s">
        <v>303</v>
      </c>
      <c r="B15" s="310" t="s">
        <v>304</v>
      </c>
      <c r="C15" s="335" t="s">
        <v>241</v>
      </c>
      <c r="D15" s="335" t="s">
        <v>257</v>
      </c>
      <c r="E15" s="335" t="s">
        <v>260</v>
      </c>
      <c r="F15" s="335" t="s">
        <v>261</v>
      </c>
      <c r="G15" s="188" t="s">
        <v>205</v>
      </c>
      <c r="H15" s="187"/>
      <c r="I15" s="184"/>
      <c r="J15" s="184"/>
      <c r="K15" s="184"/>
      <c r="L15" s="184"/>
      <c r="M15" s="184"/>
      <c r="N15" s="184"/>
    </row>
    <row r="16" spans="1:14" s="104" customFormat="1" ht="24.95" customHeight="1">
      <c r="A16" s="310" t="s">
        <v>25</v>
      </c>
      <c r="B16" s="310" t="s">
        <v>300</v>
      </c>
      <c r="C16" s="335" t="s">
        <v>256</v>
      </c>
      <c r="D16" s="335" t="s">
        <v>258</v>
      </c>
      <c r="E16" s="335" t="s">
        <v>262</v>
      </c>
      <c r="F16" s="335" t="s">
        <v>263</v>
      </c>
      <c r="G16" s="188" t="s">
        <v>205</v>
      </c>
      <c r="H16" s="187"/>
      <c r="I16" s="184"/>
      <c r="J16" s="184"/>
      <c r="K16" s="184"/>
      <c r="L16" s="184"/>
      <c r="M16" s="184"/>
      <c r="N16" s="184"/>
    </row>
    <row r="17" spans="1:14" s="104" customFormat="1" ht="24.95" customHeight="1" thickBot="1">
      <c r="A17" s="310"/>
      <c r="B17" s="310"/>
      <c r="C17" s="335"/>
      <c r="D17" s="335"/>
      <c r="E17" s="335"/>
      <c r="F17" s="335"/>
      <c r="G17" s="188"/>
      <c r="H17" s="187"/>
      <c r="I17" s="184"/>
      <c r="J17" s="184"/>
      <c r="K17" s="184"/>
      <c r="L17" s="184"/>
      <c r="M17" s="184"/>
      <c r="N17" s="184"/>
    </row>
    <row r="18" spans="1:14" s="104" customFormat="1" ht="24.95" customHeight="1" thickTop="1">
      <c r="A18" s="143" t="s">
        <v>31</v>
      </c>
      <c r="B18" s="144"/>
      <c r="C18" s="146"/>
      <c r="D18" s="146"/>
      <c r="E18" s="121"/>
      <c r="F18" s="121"/>
      <c r="G18" s="28"/>
      <c r="H18" s="150"/>
      <c r="I18" s="121"/>
      <c r="J18" s="121"/>
      <c r="K18" s="121"/>
      <c r="L18" s="121"/>
      <c r="M18" s="121"/>
      <c r="N18" s="121"/>
    </row>
    <row r="19" spans="1:14" ht="15.75">
      <c r="A19" s="15" t="s">
        <v>29</v>
      </c>
      <c r="B19" s="18"/>
      <c r="C19" s="14"/>
      <c r="D19" s="14"/>
      <c r="E19" s="6"/>
      <c r="F19" s="6"/>
      <c r="G19" s="6"/>
      <c r="H19" s="7"/>
      <c r="I19" s="6"/>
      <c r="J19" s="6"/>
      <c r="K19" s="6"/>
      <c r="L19" s="6"/>
    </row>
    <row r="20" spans="1:14" s="21" customFormat="1" ht="15.75">
      <c r="A20" s="19" t="s">
        <v>166</v>
      </c>
      <c r="B20" s="24"/>
      <c r="H20" s="101" t="s">
        <v>164</v>
      </c>
      <c r="I20" s="19"/>
      <c r="K20" s="101"/>
      <c r="L20" s="102"/>
    </row>
    <row r="21" spans="1:14" s="21" customFormat="1" ht="15.75">
      <c r="A21" s="19" t="s">
        <v>75</v>
      </c>
      <c r="B21" s="24"/>
      <c r="H21" s="101" t="s">
        <v>165</v>
      </c>
      <c r="I21" s="19"/>
      <c r="K21" s="101"/>
      <c r="L21" s="102"/>
    </row>
    <row r="22" spans="1:14" s="21" customFormat="1" ht="15.75">
      <c r="A22" s="19" t="s">
        <v>47</v>
      </c>
      <c r="B22" s="24"/>
      <c r="F22" s="19"/>
      <c r="H22" s="101" t="s">
        <v>170</v>
      </c>
      <c r="I22" s="19"/>
      <c r="K22" s="101"/>
      <c r="L22" s="102"/>
    </row>
    <row r="23" spans="1:14" s="21" customFormat="1" ht="15.75">
      <c r="A23" s="19" t="s">
        <v>20</v>
      </c>
      <c r="B23" s="24"/>
      <c r="F23" s="19"/>
      <c r="H23" s="101" t="s">
        <v>54</v>
      </c>
      <c r="I23" s="19"/>
      <c r="K23" s="101"/>
      <c r="L23" s="102"/>
    </row>
    <row r="24" spans="1:14" ht="15.75">
      <c r="A24" s="19"/>
      <c r="B24" s="20"/>
      <c r="C24" s="21"/>
      <c r="D24" s="21"/>
      <c r="E24" s="21"/>
      <c r="F24" s="19"/>
      <c r="G24" s="24"/>
      <c r="H24" s="24"/>
      <c r="I24" s="19"/>
      <c r="J24" s="21"/>
      <c r="K24" s="19"/>
      <c r="L24" s="21"/>
    </row>
    <row r="25" spans="1:14" ht="15.75">
      <c r="A25" s="137" t="s">
        <v>2</v>
      </c>
      <c r="B25" s="17"/>
      <c r="C25" s="5"/>
      <c r="D25" s="5"/>
      <c r="E25" s="9"/>
      <c r="F25" s="5"/>
      <c r="G25" s="105"/>
      <c r="H25" s="105"/>
      <c r="I25" s="106"/>
      <c r="J25" s="106"/>
      <c r="L25" s="8"/>
      <c r="N25" s="8"/>
    </row>
    <row r="26" spans="1:14" ht="15.75">
      <c r="A26" s="137" t="s">
        <v>38</v>
      </c>
      <c r="B26" s="17"/>
      <c r="C26" s="5"/>
      <c r="D26" s="5"/>
      <c r="E26" s="9"/>
      <c r="F26" s="5"/>
      <c r="G26" s="105"/>
      <c r="H26" s="105"/>
      <c r="I26" s="106"/>
      <c r="J26" s="106"/>
      <c r="L26" s="8"/>
      <c r="N26" s="8"/>
    </row>
    <row r="27" spans="1:14" ht="18">
      <c r="A27" s="16" t="s">
        <v>411</v>
      </c>
      <c r="B27" s="17"/>
      <c r="C27" s="5"/>
      <c r="D27" s="5"/>
      <c r="E27" s="9"/>
      <c r="F27" s="107"/>
      <c r="G27" s="108"/>
      <c r="H27" s="109"/>
      <c r="I27" s="109"/>
      <c r="J27" s="109"/>
      <c r="L27" s="8"/>
      <c r="N27" s="8"/>
    </row>
    <row r="28" spans="1:14" ht="18">
      <c r="A28" s="22" t="s">
        <v>35</v>
      </c>
      <c r="B28" s="110"/>
      <c r="C28" s="107"/>
      <c r="D28" s="107"/>
      <c r="E28" s="11"/>
      <c r="F28" s="107"/>
      <c r="G28" s="108"/>
      <c r="H28" s="105"/>
      <c r="I28" s="9"/>
      <c r="J28" s="9"/>
      <c r="L28" s="8"/>
      <c r="N28" s="8"/>
    </row>
    <row r="29" spans="1:14" ht="15">
      <c r="A29" s="111" t="s">
        <v>381</v>
      </c>
      <c r="B29" s="110"/>
      <c r="C29" s="107"/>
      <c r="D29" s="107"/>
      <c r="E29" s="11"/>
      <c r="F29" s="112"/>
      <c r="G29" s="10"/>
      <c r="H29" s="105"/>
      <c r="I29" s="9"/>
      <c r="J29" s="9"/>
      <c r="L29" s="8"/>
      <c r="N29" s="8"/>
    </row>
    <row r="30" spans="1:14" ht="15">
      <c r="A30" s="111"/>
      <c r="B30" s="113"/>
      <c r="C30" s="112"/>
      <c r="D30" s="112"/>
      <c r="E30" s="10"/>
      <c r="G30" s="114"/>
      <c r="J30" s="8">
        <f>K12-D12</f>
        <v>21</v>
      </c>
      <c r="L30" s="8"/>
      <c r="N30" s="8"/>
    </row>
    <row r="31" spans="1:14" ht="15">
      <c r="A31" s="23"/>
      <c r="B31" s="13"/>
      <c r="G31" s="114"/>
      <c r="L31" s="8"/>
      <c r="N31" s="8"/>
    </row>
  </sheetData>
  <customSheetViews>
    <customSheetView guid="{D3B64EEC-2051-42EE-AFD0-F544EA33A53F}" scale="80" showPageBreaks="1" showGridLines="0" fitToPage="1" printArea="1" view="pageBreakPreview">
      <selection activeCell="H17" sqref="H17"/>
      <pageMargins left="0.25" right="0.25" top="0.47" bottom="0.41" header="0.3" footer="0.3"/>
      <pageSetup scale="90" orientation="landscape" r:id="rId1"/>
      <headerFooter alignWithMargins="0"/>
    </customSheetView>
    <customSheetView guid="{2D64A94D-C66C-4FD3-8201-7F642E1B0F95}" scale="80" showPageBreaks="1" showGridLines="0" fitToPage="1" printArea="1" view="pageBreakPreview">
      <selection activeCell="H17" sqref="H17"/>
      <pageMargins left="0.25" right="0.25" top="0.47" bottom="0.41" header="0.3" footer="0.3"/>
      <pageSetup scale="80" orientation="landscape" r:id="rId2"/>
      <headerFooter alignWithMargins="0"/>
    </customSheetView>
    <customSheetView guid="{140AC828-B0B4-4080-A982-6C42C4E5121D}" scale="80" showPageBreaks="1" showGridLines="0" fitToPage="1" printArea="1" view="pageBreakPreview">
      <selection activeCell="H17" sqref="H17"/>
      <pageMargins left="0.25" right="0.25" top="0.47" bottom="0.41" header="0.3" footer="0.3"/>
      <pageSetup scale="86" orientation="landscape" r:id="rId3"/>
      <headerFooter alignWithMargins="0"/>
    </customSheetView>
    <customSheetView guid="{ACAAE18C-D451-4EA3-B25E-F36B6EE1CDDA}" scale="80" showPageBreaks="1" showGridLines="0" fitToPage="1" printArea="1" view="pageBreakPreview">
      <selection activeCell="C10" sqref="C10"/>
      <pageMargins left="0.25" right="0.25" top="0.47" bottom="0.41" header="0.3" footer="0.3"/>
      <pageSetup scale="76" orientation="landscape" r:id="rId4"/>
      <headerFooter alignWithMargins="0"/>
    </customSheetView>
    <customSheetView guid="{29110A68-3EC6-4A67-B2F4-C5B07F9C3888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6" orientation="landscape" r:id="rId5"/>
      <headerFooter alignWithMargins="0"/>
    </customSheetView>
    <customSheetView guid="{7F4599E1-7724-459F-9FCF-D7ED51D3A092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6"/>
      <headerFooter alignWithMargins="0"/>
    </customSheetView>
    <customSheetView guid="{9BD9C074-40C7-4DEF-A2BD-D9FC2E0C67A7}" scale="80" showPageBreaks="1" showGridLines="0" fitToPage="1" printArea="1" view="pageBreakPreview">
      <selection activeCell="N13" sqref="N13"/>
      <pageMargins left="0.25" right="0.25" top="0.47" bottom="0.41" header="0.3" footer="0.3"/>
      <pageSetup scale="78" orientation="landscape" r:id="rId7"/>
      <headerFooter alignWithMargins="0"/>
    </customSheetView>
    <customSheetView guid="{66D3A9EB-F894-4E92-AAA1-D172D6B95E05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6" orientation="landscape" r:id="rId8"/>
      <headerFooter alignWithMargins="0"/>
    </customSheetView>
    <customSheetView guid="{91AC30DE-1D40-4709-B1FA-6F0FA378251B}" scale="80" showPageBreaks="1" showGridLines="0" fitToPage="1" printArea="1" view="pageBreakPreview">
      <selection activeCell="N13" sqref="N13"/>
      <pageMargins left="0.25" right="0.25" top="0.47" bottom="0.41" header="0.3" footer="0.3"/>
      <pageSetup scale="76" orientation="landscape" r:id="rId9"/>
      <headerFooter alignWithMargins="0"/>
    </customSheetView>
    <customSheetView guid="{F1738DBA-4A86-4E4E-8AA2-B6B2804E8CE9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10"/>
      <headerFooter alignWithMargins="0"/>
    </customSheetView>
    <customSheetView guid="{5618DD8E-698B-41B5-8163-9804A8A834E2}" scale="80" showPageBreaks="1" showGridLines="0" fitToPage="1" printArea="1" view="pageBreakPreview">
      <selection activeCell="A17" sqref="A17:XFD17"/>
      <pageMargins left="0.25" right="0.25" top="0.47" bottom="0.41" header="0.3" footer="0.3"/>
      <pageSetup scale="76" orientation="landscape" r:id="rId11"/>
      <headerFooter alignWithMargins="0"/>
    </customSheetView>
    <customSheetView guid="{9CCF10E2-92C0-49B0-AF99-307DE301C06F}" showPageBreaks="1" showGridLines="0" fitToPage="1" printArea="1" view="pageBreakPreview">
      <selection activeCell="K28" sqref="K28"/>
      <pageMargins left="0.25" right="0.25" top="0.47" bottom="0.41" header="0.3" footer="0.3"/>
      <pageSetup scale="76" orientation="landscape" r:id="rId12"/>
      <headerFooter alignWithMargins="0"/>
    </customSheetView>
    <customSheetView guid="{6B137BBA-28F2-4177-ADEF-B1D1878767AC}" scale="80" showPageBreaks="1" showGridLines="0" fitToPage="1" printArea="1" view="pageBreakPreview">
      <selection activeCell="J12" sqref="J12"/>
      <pageMargins left="0.25" right="0.25" top="0.47" bottom="0.41" header="0.3" footer="0.3"/>
      <pageSetup scale="76" orientation="landscape" r:id="rId13"/>
      <headerFooter alignWithMargins="0"/>
    </customSheetView>
    <customSheetView guid="{3675219B-151D-4A83-95AF-6CA1D823DF91}" scale="80" showPageBreaks="1" showGridLines="0" fitToPage="1" printArea="1" view="pageBreakPreview">
      <selection activeCell="M4" sqref="M4"/>
      <pageMargins left="0.25" right="0.25" top="0.47" bottom="0.41" header="0.3" footer="0.3"/>
      <pageSetup scale="76" orientation="landscape" r:id="rId14"/>
      <headerFooter alignWithMargins="0"/>
    </customSheetView>
    <customSheetView guid="{F8AC9B16-B680-443B-A0C2-C2568C2FC9DC}" scale="80" showPageBreaks="1" showGridLines="0" fitToPage="1" printArea="1" view="pageBreakPreview">
      <selection activeCell="A17" sqref="A17:XFD17"/>
      <pageMargins left="0.25" right="0.25" top="0.47" bottom="0.41" header="0.3" footer="0.3"/>
      <pageSetup scale="80" orientation="landscape" r:id="rId15"/>
      <headerFooter alignWithMargins="0"/>
    </customSheetView>
    <customSheetView guid="{9BFCC6BA-6181-4FB6-AF72-B0E6954AA9A0}" scale="80" showPageBreaks="1" showGridLines="0" fitToPage="1" printArea="1" view="pageBreakPreview">
      <selection activeCell="J12" sqref="J12"/>
      <pageMargins left="0.25" right="0.25" top="0.47" bottom="0.41" header="0.3" footer="0.3"/>
      <pageSetup scale="90" orientation="landscape" r:id="rId16"/>
      <headerFooter alignWithMargins="0"/>
    </customSheetView>
    <customSheetView guid="{7044E850-A5C6-4247-BE4D-DC6D0F8B87FE}" scale="80" showPageBreaks="1" showGridLines="0" fitToPage="1" printArea="1" view="pageBreakPreview">
      <selection activeCell="N13" sqref="N13"/>
      <pageMargins left="0.25" right="0.25" top="0.47" bottom="0.41" header="0.3" footer="0.3"/>
      <pageSetup scale="87" orientation="landscape" r:id="rId17"/>
      <headerFooter alignWithMargins="0"/>
    </customSheetView>
    <customSheetView guid="{D63838BE-F230-4BC1-8CFF-567D02D6527C}" scale="80" showPageBreaks="1" showGridLines="0" fitToPage="1" printArea="1" view="pageBreakPreview">
      <selection activeCell="C12" sqref="C12:D12"/>
      <pageMargins left="0.25" right="0.25" top="0.47" bottom="0.41" header="0.3" footer="0.3"/>
      <pageSetup scale="90" orientation="landscape" r:id="rId18"/>
      <headerFooter alignWithMargins="0"/>
    </customSheetView>
    <customSheetView guid="{20B682CD-B38B-44EE-8FE8-229DDCE8B959}" scale="80" showPageBreaks="1" showGridLines="0" fitToPage="1" printArea="1" view="pageBreakPreview">
      <selection activeCell="A5" sqref="A5"/>
      <pageMargins left="0.25" right="0.25" top="0.47" bottom="0.41" header="0.3" footer="0.3"/>
      <pageSetup scale="90" orientation="landscape" r:id="rId19"/>
      <headerFooter alignWithMargins="0"/>
    </customSheetView>
    <customSheetView guid="{3D6738E3-A45A-4638-AB53-C4FC5C66BC2D}" scale="80" showPageBreaks="1" showGridLines="0" fitToPage="1" printArea="1" view="pageBreakPreview">
      <selection activeCell="N20" sqref="N20"/>
      <pageMargins left="0.25" right="0.25" top="0.47" bottom="0.41" header="0.3" footer="0.3"/>
      <pageSetup scale="90" orientation="landscape" r:id="rId20"/>
      <headerFooter alignWithMargins="0"/>
    </customSheetView>
    <customSheetView guid="{D4ABD959-335C-45EC-87BE-C9BA377F0497}" scale="80" showPageBreaks="1" showGridLines="0" fitToPage="1" printArea="1" view="pageBreakPreview">
      <selection activeCell="A34" sqref="A34"/>
      <pageMargins left="0.25" right="0.25" top="0.47" bottom="0.41" header="0.3" footer="0.3"/>
      <pageSetup scale="80" orientation="landscape" r:id="rId21"/>
      <headerFooter alignWithMargins="0"/>
    </customSheetView>
    <customSheetView guid="{0AC86E81-06EB-4896-B1CE-C91766AC0986}" showPageBreaks="1" showGridLines="0" fitToPage="1" printArea="1" view="pageBreakPreview" topLeftCell="A4">
      <selection activeCell="K16" sqref="K16"/>
      <pageMargins left="0.25" right="0.25" top="0.47" bottom="0.41" header="0.3" footer="0.3"/>
      <pageSetup scale="76" orientation="landscape" r:id="rId22"/>
      <headerFooter alignWithMargins="0"/>
    </customSheetView>
    <customSheetView guid="{ECFF03AA-9995-49FD-8675-E9EB89E20521}" showPageBreaks="1" showGridLines="0" fitToPage="1" printArea="1" view="pageBreakPreview" topLeftCell="A7">
      <selection activeCell="I12" sqref="I12"/>
      <pageMargins left="0.25" right="0.25" top="0.47" bottom="0.41" header="0.3" footer="0.3"/>
      <pageSetup scale="76" orientation="landscape" r:id="rId23"/>
      <headerFooter alignWithMargins="0"/>
    </customSheetView>
    <customSheetView guid="{94144FE1-E98D-468C-A0B0-A5E0B5B10077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8" orientation="landscape" r:id="rId24"/>
      <headerFooter alignWithMargins="0"/>
    </customSheetView>
    <customSheetView guid="{ADCEEF57-9D23-4D32-B0E6-992B8F8AD223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8" orientation="landscape" r:id="rId25"/>
      <headerFooter alignWithMargins="0"/>
    </customSheetView>
    <customSheetView guid="{40DFF96E-92BB-45DA-BA74-CB1455376A13}" scale="80" showPageBreaks="1" showGridLines="0" fitToPage="1" printArea="1" view="pageBreakPreview">
      <selection activeCell="C10" sqref="C10"/>
      <pageMargins left="0.25" right="0.25" top="0.47" bottom="0.41" header="0.3" footer="0.3"/>
      <pageSetup scale="90" orientation="landscape" r:id="rId26"/>
      <headerFooter alignWithMargins="0"/>
    </customSheetView>
    <customSheetView guid="{A4B47967-7288-4EFC-B3A3-156A4AF2D0DB}" showPageBreaks="1" showGridLines="0" fitToPage="1" printArea="1" view="pageBreakPreview" topLeftCell="A7">
      <selection activeCell="F13" sqref="F13"/>
      <pageMargins left="0.25" right="0.25" top="0.47" bottom="0.41" header="0.3" footer="0.3"/>
      <pageSetup scale="80" orientation="landscape" r:id="rId27"/>
      <headerFooter alignWithMargins="0"/>
    </customSheetView>
    <customSheetView guid="{54F15ED5-B27A-4DBB-8BA7-57936CB1CCEF}" showPageBreaks="1" showGridLines="0" fitToPage="1" printArea="1" view="pageBreakPreview">
      <selection activeCell="K11" sqref="K11"/>
      <pageMargins left="0.25" right="0.25" top="0.47" bottom="0.41" header="0.3" footer="0.3"/>
      <pageSetup scale="78" orientation="landscape" r:id="rId28"/>
      <headerFooter alignWithMargins="0"/>
    </customSheetView>
    <customSheetView guid="{188062B0-E126-47F1-9B33-F0D0CC2D5AA6}" showPageBreaks="1" showGridLines="0" fitToPage="1" printArea="1" view="pageBreakPreview">
      <selection activeCell="G5" sqref="G5"/>
      <pageMargins left="0.25" right="0.25" top="0.47" bottom="0.41" header="0.3" footer="0.3"/>
      <pageSetup scale="80" orientation="landscape" r:id="rId29"/>
      <headerFooter alignWithMargins="0"/>
    </customSheetView>
  </customSheetViews>
  <mergeCells count="14">
    <mergeCell ref="A2:L2"/>
    <mergeCell ref="A3:L3"/>
    <mergeCell ref="K5:L5"/>
    <mergeCell ref="A8:A11"/>
    <mergeCell ref="B8:B11"/>
    <mergeCell ref="C8:D8"/>
    <mergeCell ref="E8:F8"/>
    <mergeCell ref="G8:G11"/>
    <mergeCell ref="I8:J8"/>
    <mergeCell ref="M6:N6"/>
    <mergeCell ref="K8:L8"/>
    <mergeCell ref="M8:N8"/>
    <mergeCell ref="M5:N5"/>
    <mergeCell ref="H8:H11"/>
  </mergeCells>
  <phoneticPr fontId="29" type="noConversion"/>
  <hyperlinks>
    <hyperlink ref="A5" display="BACK TO MENU" xr:uid="{00000000-0004-0000-0A00-000000000000}"/>
  </hyperlinks>
  <pageMargins left="0.25" right="0.25" top="0.47" bottom="0.41" header="0.3" footer="0.3"/>
  <pageSetup scale="80" orientation="landscape" r:id="rId30"/>
  <headerFooter alignWithMargins="0"/>
  <drawing r:id="rId3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O32"/>
  <sheetViews>
    <sheetView showGridLines="0" view="pageBreakPreview" zoomScale="90" zoomScaleSheetLayoutView="90" workbookViewId="0">
      <selection activeCell="M15" sqref="M15"/>
    </sheetView>
  </sheetViews>
  <sheetFormatPr defaultColWidth="8" defaultRowHeight="12.75"/>
  <cols>
    <col min="1" max="1" width="20" style="8" customWidth="1"/>
    <col min="2" max="2" width="10.109375" style="12" customWidth="1"/>
    <col min="3" max="4" width="9.44140625" style="8" customWidth="1"/>
    <col min="5" max="6" width="8.33203125" style="8" customWidth="1"/>
    <col min="7" max="7" width="25.109375" style="8" customWidth="1"/>
    <col min="8" max="8" width="13.109375" style="8" customWidth="1"/>
    <col min="9" max="11" width="6.109375" style="8" customWidth="1"/>
    <col min="12" max="12" width="7" style="13" customWidth="1"/>
    <col min="13" max="13" width="6.88671875" style="8" customWidth="1"/>
    <col min="14" max="14" width="11.6640625" style="13" customWidth="1"/>
    <col min="15" max="16384" width="8" style="8"/>
  </cols>
  <sheetData>
    <row r="2" spans="1:15" s="4" customFormat="1" ht="37.5">
      <c r="A2" s="703" t="s">
        <v>1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</row>
    <row r="3" spans="1:15" s="4" customFormat="1" ht="32.25" customHeight="1">
      <c r="A3" s="704" t="s">
        <v>151</v>
      </c>
      <c r="B3" s="717"/>
      <c r="C3" s="717"/>
      <c r="D3" s="717"/>
      <c r="E3" s="717"/>
      <c r="F3" s="717"/>
      <c r="G3" s="717"/>
      <c r="H3" s="717"/>
      <c r="I3" s="717"/>
      <c r="J3" s="717"/>
      <c r="K3" s="717"/>
      <c r="L3" s="717"/>
    </row>
    <row r="4" spans="1:15" s="1" customFormat="1" ht="15" customHeight="1">
      <c r="A4" s="2"/>
      <c r="B4" s="3"/>
      <c r="G4" s="2"/>
      <c r="H4" s="3"/>
      <c r="K4" s="2"/>
      <c r="M4" s="2"/>
    </row>
    <row r="5" spans="1:15" s="1" customFormat="1" ht="15" customHeight="1">
      <c r="A5" s="25" t="s">
        <v>22</v>
      </c>
      <c r="B5" s="3"/>
      <c r="G5" s="2"/>
      <c r="H5" s="3"/>
      <c r="I5" s="26"/>
      <c r="J5" s="26"/>
      <c r="K5" s="718"/>
      <c r="L5" s="719"/>
      <c r="M5" s="142" t="s">
        <v>58</v>
      </c>
      <c r="N5" s="142">
        <f ca="1">'MENU '!K8</f>
        <v>44802</v>
      </c>
      <c r="O5" s="152"/>
    </row>
    <row r="7" spans="1:15">
      <c r="A7" s="6"/>
    </row>
    <row r="8" spans="1:15" s="27" customFormat="1" ht="15.75" customHeight="1">
      <c r="A8" s="730" t="s">
        <v>3</v>
      </c>
      <c r="B8" s="732" t="s">
        <v>10</v>
      </c>
      <c r="C8" s="736" t="s">
        <v>18</v>
      </c>
      <c r="D8" s="736"/>
      <c r="E8" s="737" t="s">
        <v>134</v>
      </c>
      <c r="F8" s="737"/>
      <c r="G8" s="738" t="s">
        <v>30</v>
      </c>
      <c r="H8" s="735" t="s">
        <v>10</v>
      </c>
      <c r="I8" s="739" t="s">
        <v>134</v>
      </c>
      <c r="J8" s="740"/>
      <c r="K8" s="728" t="s">
        <v>14</v>
      </c>
      <c r="L8" s="733"/>
      <c r="M8" s="728" t="s">
        <v>13</v>
      </c>
      <c r="N8" s="734"/>
    </row>
    <row r="9" spans="1:15" s="27" customFormat="1" ht="14.25" customHeight="1">
      <c r="A9" s="730"/>
      <c r="B9" s="724"/>
      <c r="C9" s="123" t="s">
        <v>4</v>
      </c>
      <c r="D9" s="123" t="s">
        <v>0</v>
      </c>
      <c r="E9" s="123" t="s">
        <v>4</v>
      </c>
      <c r="F9" s="123" t="s">
        <v>0</v>
      </c>
      <c r="G9" s="728"/>
      <c r="H9" s="716"/>
      <c r="I9" s="123" t="s">
        <v>4</v>
      </c>
      <c r="J9" s="123" t="s">
        <v>0</v>
      </c>
      <c r="K9" s="123" t="s">
        <v>4</v>
      </c>
      <c r="L9" s="127" t="s">
        <v>0</v>
      </c>
      <c r="M9" s="123" t="s">
        <v>4</v>
      </c>
      <c r="N9" s="123" t="s">
        <v>0</v>
      </c>
    </row>
    <row r="10" spans="1:15" s="27" customFormat="1" ht="14.25" customHeight="1">
      <c r="A10" s="730"/>
      <c r="B10" s="724"/>
      <c r="C10" s="125" t="s">
        <v>9</v>
      </c>
      <c r="D10" s="125" t="s">
        <v>8</v>
      </c>
      <c r="E10" s="125" t="s">
        <v>5</v>
      </c>
      <c r="F10" s="125" t="s">
        <v>6</v>
      </c>
      <c r="G10" s="728"/>
      <c r="H10" s="716"/>
      <c r="I10" s="128" t="s">
        <v>9</v>
      </c>
      <c r="J10" s="128" t="s">
        <v>8</v>
      </c>
      <c r="K10" s="128" t="s">
        <v>9</v>
      </c>
      <c r="L10" s="129" t="s">
        <v>8</v>
      </c>
      <c r="M10" s="128" t="s">
        <v>5</v>
      </c>
      <c r="N10" s="128" t="s">
        <v>11</v>
      </c>
    </row>
    <row r="11" spans="1:15" s="27" customFormat="1" ht="14.25" customHeight="1">
      <c r="A11" s="731"/>
      <c r="B11" s="724"/>
      <c r="C11" s="131">
        <v>0.41666666666666669</v>
      </c>
      <c r="D11" s="131">
        <v>0.41666666666666669</v>
      </c>
      <c r="E11" s="131" t="s">
        <v>61</v>
      </c>
      <c r="F11" s="131" t="s">
        <v>61</v>
      </c>
      <c r="G11" s="728"/>
      <c r="H11" s="716"/>
      <c r="I11" s="132">
        <v>0.16666666666666666</v>
      </c>
      <c r="J11" s="132">
        <v>0.16666666666666666</v>
      </c>
      <c r="K11" s="132">
        <v>0.33333333333333331</v>
      </c>
      <c r="L11" s="132">
        <v>0.75</v>
      </c>
      <c r="M11" s="132">
        <v>0.33333333333333331</v>
      </c>
      <c r="N11" s="132">
        <v>0.54166666666666663</v>
      </c>
    </row>
    <row r="12" spans="1:15" s="104" customFormat="1" ht="24.95" customHeight="1">
      <c r="A12" s="310" t="s">
        <v>236</v>
      </c>
      <c r="B12" s="309" t="s">
        <v>237</v>
      </c>
      <c r="C12" s="311" t="s">
        <v>215</v>
      </c>
      <c r="D12" s="311" t="s">
        <v>223</v>
      </c>
      <c r="E12" s="311" t="s">
        <v>233</v>
      </c>
      <c r="F12" s="311" t="s">
        <v>225</v>
      </c>
      <c r="G12" s="195" t="s">
        <v>248</v>
      </c>
      <c r="H12" s="198" t="s">
        <v>408</v>
      </c>
      <c r="I12" s="184">
        <v>44821</v>
      </c>
      <c r="J12" s="184">
        <v>44822</v>
      </c>
      <c r="K12" s="184">
        <v>44836</v>
      </c>
      <c r="L12" s="184">
        <v>44838</v>
      </c>
      <c r="M12" s="186">
        <v>44846</v>
      </c>
      <c r="N12" s="186">
        <v>44849</v>
      </c>
    </row>
    <row r="13" spans="1:15" s="104" customFormat="1" ht="24.95" customHeight="1">
      <c r="A13" s="310" t="s">
        <v>269</v>
      </c>
      <c r="B13" s="309" t="s">
        <v>270</v>
      </c>
      <c r="C13" s="311" t="s">
        <v>222</v>
      </c>
      <c r="D13" s="311" t="s">
        <v>224</v>
      </c>
      <c r="E13" s="311" t="s">
        <v>234</v>
      </c>
      <c r="F13" s="311" t="s">
        <v>235</v>
      </c>
      <c r="G13" s="195" t="s">
        <v>406</v>
      </c>
      <c r="H13" s="198" t="s">
        <v>298</v>
      </c>
      <c r="I13" s="186">
        <f>I12+7</f>
        <v>44828</v>
      </c>
      <c r="J13" s="186">
        <f t="shared" ref="J13:N13" si="0">J12+7</f>
        <v>44829</v>
      </c>
      <c r="K13" s="186">
        <f t="shared" si="0"/>
        <v>44843</v>
      </c>
      <c r="L13" s="186">
        <f t="shared" si="0"/>
        <v>44845</v>
      </c>
      <c r="M13" s="186">
        <f t="shared" si="0"/>
        <v>44853</v>
      </c>
      <c r="N13" s="186">
        <f t="shared" si="0"/>
        <v>44856</v>
      </c>
    </row>
    <row r="14" spans="1:15" s="104" customFormat="1" ht="24.95" customHeight="1">
      <c r="A14" s="310" t="s">
        <v>301</v>
      </c>
      <c r="B14" s="309" t="s">
        <v>302</v>
      </c>
      <c r="C14" s="311" t="s">
        <v>230</v>
      </c>
      <c r="D14" s="311" t="s">
        <v>231</v>
      </c>
      <c r="E14" s="311" t="s">
        <v>243</v>
      </c>
      <c r="F14" s="311" t="s">
        <v>244</v>
      </c>
      <c r="G14" s="195" t="s">
        <v>407</v>
      </c>
      <c r="H14" s="198" t="s">
        <v>409</v>
      </c>
      <c r="I14" s="186">
        <f t="shared" ref="I14:I16" si="1">I13+7</f>
        <v>44835</v>
      </c>
      <c r="J14" s="186">
        <f t="shared" ref="J14:J16" si="2">J13+7</f>
        <v>44836</v>
      </c>
      <c r="K14" s="186">
        <f t="shared" ref="K14:K16" si="3">K13+7</f>
        <v>44850</v>
      </c>
      <c r="L14" s="186">
        <f t="shared" ref="L14:L16" si="4">L13+7</f>
        <v>44852</v>
      </c>
      <c r="M14" s="186">
        <v>44853</v>
      </c>
      <c r="N14" s="186">
        <v>44856</v>
      </c>
    </row>
    <row r="15" spans="1:15" s="104" customFormat="1" ht="24.95" customHeight="1">
      <c r="A15" s="310" t="s">
        <v>303</v>
      </c>
      <c r="B15" s="309" t="s">
        <v>304</v>
      </c>
      <c r="C15" s="311" t="s">
        <v>241</v>
      </c>
      <c r="D15" s="311" t="s">
        <v>257</v>
      </c>
      <c r="E15" s="311" t="s">
        <v>266</v>
      </c>
      <c r="F15" s="311" t="s">
        <v>259</v>
      </c>
      <c r="G15" s="195" t="s">
        <v>205</v>
      </c>
      <c r="H15" s="198"/>
      <c r="I15" s="552">
        <f t="shared" si="1"/>
        <v>44842</v>
      </c>
      <c r="J15" s="552">
        <f t="shared" si="2"/>
        <v>44843</v>
      </c>
      <c r="K15" s="552">
        <f t="shared" si="3"/>
        <v>44857</v>
      </c>
      <c r="L15" s="552">
        <f t="shared" si="4"/>
        <v>44859</v>
      </c>
      <c r="M15" s="552">
        <f t="shared" ref="M15:M16" si="5">M14+7</f>
        <v>44860</v>
      </c>
      <c r="N15" s="552">
        <f t="shared" ref="N15:N16" si="6">N14+7</f>
        <v>44863</v>
      </c>
    </row>
    <row r="16" spans="1:15" ht="22.5" customHeight="1">
      <c r="A16" s="310" t="s">
        <v>25</v>
      </c>
      <c r="B16" s="309" t="s">
        <v>300</v>
      </c>
      <c r="C16" s="311" t="s">
        <v>256</v>
      </c>
      <c r="D16" s="311" t="s">
        <v>258</v>
      </c>
      <c r="E16" s="311" t="s">
        <v>267</v>
      </c>
      <c r="F16" s="311" t="s">
        <v>268</v>
      </c>
      <c r="G16" s="195" t="s">
        <v>297</v>
      </c>
      <c r="H16" s="198" t="s">
        <v>410</v>
      </c>
      <c r="I16" s="186">
        <f t="shared" si="1"/>
        <v>44849</v>
      </c>
      <c r="J16" s="186">
        <f t="shared" si="2"/>
        <v>44850</v>
      </c>
      <c r="K16" s="186">
        <f t="shared" si="3"/>
        <v>44864</v>
      </c>
      <c r="L16" s="186">
        <f t="shared" si="4"/>
        <v>44866</v>
      </c>
      <c r="M16" s="186">
        <f t="shared" si="5"/>
        <v>44867</v>
      </c>
      <c r="N16" s="186">
        <f t="shared" si="6"/>
        <v>44870</v>
      </c>
    </row>
    <row r="17" spans="1:14" ht="22.5" customHeight="1">
      <c r="A17" s="310"/>
      <c r="B17" s="309"/>
      <c r="C17" s="311"/>
      <c r="D17" s="311"/>
      <c r="E17" s="311"/>
      <c r="F17" s="311"/>
      <c r="G17" s="195"/>
      <c r="H17" s="198"/>
      <c r="I17" s="552"/>
      <c r="J17" s="552"/>
      <c r="K17" s="552"/>
      <c r="L17" s="552"/>
      <c r="M17" s="552"/>
      <c r="N17" s="552"/>
    </row>
    <row r="18" spans="1:14">
      <c r="A18" s="6"/>
    </row>
    <row r="19" spans="1:14">
      <c r="A19" s="6"/>
    </row>
    <row r="20" spans="1:14" ht="15.75">
      <c r="A20" s="15" t="s">
        <v>29</v>
      </c>
      <c r="B20" s="18"/>
      <c r="C20" s="14"/>
      <c r="D20" s="14"/>
      <c r="E20" s="6"/>
      <c r="F20" s="6"/>
      <c r="G20" s="6"/>
      <c r="H20" s="6"/>
      <c r="I20" s="6"/>
      <c r="J20" s="6"/>
      <c r="K20" s="6"/>
      <c r="L20" s="6"/>
    </row>
    <row r="21" spans="1:14" s="21" customFormat="1" ht="15.75">
      <c r="A21" s="19" t="s">
        <v>166</v>
      </c>
      <c r="B21" s="20"/>
      <c r="K21" s="101" t="s">
        <v>164</v>
      </c>
      <c r="L21" s="102"/>
    </row>
    <row r="22" spans="1:14" s="21" customFormat="1" ht="15.75">
      <c r="A22" s="19" t="s">
        <v>19</v>
      </c>
      <c r="B22" s="20"/>
      <c r="K22" s="101" t="s">
        <v>165</v>
      </c>
      <c r="L22" s="102"/>
    </row>
    <row r="23" spans="1:14" s="21" customFormat="1" ht="15.75">
      <c r="A23" s="19" t="s">
        <v>47</v>
      </c>
      <c r="B23" s="20"/>
      <c r="F23" s="19"/>
      <c r="G23" s="24"/>
      <c r="K23" s="101" t="s">
        <v>170</v>
      </c>
      <c r="L23" s="102"/>
    </row>
    <row r="24" spans="1:14" s="21" customFormat="1" ht="15.75">
      <c r="A24" s="19" t="s">
        <v>20</v>
      </c>
      <c r="B24" s="20"/>
      <c r="F24" s="19"/>
      <c r="G24" s="24"/>
      <c r="K24" s="101" t="s">
        <v>54</v>
      </c>
      <c r="L24" s="102"/>
    </row>
    <row r="25" spans="1:14" ht="15.75">
      <c r="A25" s="19"/>
      <c r="B25" s="20"/>
      <c r="C25" s="21"/>
      <c r="D25" s="21"/>
      <c r="E25" s="21"/>
      <c r="F25" s="19"/>
      <c r="G25" s="24"/>
      <c r="H25" s="21"/>
      <c r="I25" s="21"/>
      <c r="J25" s="21"/>
      <c r="K25" s="19"/>
      <c r="L25" s="21"/>
    </row>
    <row r="26" spans="1:14" ht="15.75">
      <c r="A26" s="137" t="s">
        <v>2</v>
      </c>
      <c r="B26" s="17"/>
      <c r="C26" s="5"/>
      <c r="D26" s="5"/>
      <c r="E26" s="9"/>
      <c r="F26" s="5"/>
      <c r="G26" s="105"/>
      <c r="H26" s="9"/>
      <c r="I26" s="106"/>
      <c r="J26" s="106"/>
      <c r="L26" s="8"/>
      <c r="N26" s="8"/>
    </row>
    <row r="27" spans="1:14" ht="15.75">
      <c r="A27" s="137" t="s">
        <v>38</v>
      </c>
      <c r="B27" s="17"/>
      <c r="C27" s="5"/>
      <c r="D27" s="5"/>
      <c r="E27" s="9"/>
      <c r="F27" s="5"/>
      <c r="G27" s="105"/>
      <c r="H27" s="9"/>
      <c r="I27" s="106"/>
      <c r="J27" s="106"/>
      <c r="L27" s="8"/>
      <c r="N27" s="8"/>
    </row>
    <row r="28" spans="1:14" ht="18">
      <c r="A28" s="16" t="s">
        <v>411</v>
      </c>
      <c r="B28" s="17"/>
      <c r="C28" s="5"/>
      <c r="D28" s="5"/>
      <c r="E28" s="9"/>
      <c r="F28" s="107"/>
      <c r="G28" s="108"/>
      <c r="H28" s="109"/>
      <c r="I28" s="109"/>
      <c r="J28" s="109"/>
      <c r="L28" s="8"/>
      <c r="N28" s="8"/>
    </row>
    <row r="29" spans="1:14" ht="18">
      <c r="A29" s="22" t="s">
        <v>35</v>
      </c>
      <c r="B29" s="110"/>
      <c r="C29" s="107"/>
      <c r="D29" s="107"/>
      <c r="E29" s="11"/>
      <c r="F29" s="107"/>
      <c r="G29" s="108"/>
      <c r="H29" s="9"/>
      <c r="I29" s="9"/>
      <c r="J29" s="9"/>
      <c r="L29" s="8"/>
      <c r="N29" s="8"/>
    </row>
    <row r="30" spans="1:14" ht="15">
      <c r="A30" s="111" t="s">
        <v>381</v>
      </c>
      <c r="B30" s="110"/>
      <c r="C30" s="107"/>
      <c r="D30" s="107"/>
      <c r="E30" s="11"/>
      <c r="F30" s="112"/>
      <c r="G30" s="10"/>
      <c r="H30" s="9"/>
      <c r="I30" s="9"/>
      <c r="J30" s="9"/>
      <c r="L30" s="8"/>
      <c r="N30" s="8"/>
    </row>
    <row r="31" spans="1:14" ht="15">
      <c r="A31" s="111"/>
      <c r="B31" s="113"/>
      <c r="C31" s="112"/>
      <c r="D31" s="112"/>
      <c r="E31" s="10"/>
      <c r="G31" s="114"/>
      <c r="L31" s="8"/>
      <c r="N31" s="8"/>
    </row>
    <row r="32" spans="1:14" ht="15">
      <c r="A32" s="23"/>
      <c r="B32" s="13"/>
      <c r="G32" s="114"/>
      <c r="L32" s="8"/>
      <c r="N32" s="8"/>
    </row>
  </sheetData>
  <customSheetViews>
    <customSheetView guid="{D3B64EEC-2051-42EE-AFD0-F544EA33A53F}" scale="90" showPageBreaks="1" showGridLines="0" fitToPage="1" view="pageBreakPreview">
      <selection activeCell="H16" sqref="H16"/>
      <pageMargins left="0.25" right="0.25" top="0.47" bottom="0.41" header="0.3" footer="0.3"/>
      <pageSetup scale="76" orientation="landscape" r:id="rId1"/>
    </customSheetView>
    <customSheetView guid="{2D64A94D-C66C-4FD3-8201-7F642E1B0F95}" scale="90" showPageBreaks="1" showGridLines="0" fitToPage="1" view="pageBreakPreview">
      <selection activeCell="A12" sqref="A12:A14"/>
      <pageMargins left="0.25" right="0.25" top="0.47" bottom="0.41" header="0.3" footer="0.3"/>
      <pageSetup scale="68" orientation="landscape" r:id="rId2"/>
    </customSheetView>
    <customSheetView guid="{140AC828-B0B4-4080-A982-6C42C4E5121D}" scale="90" showPageBreaks="1" showGridLines="0" fitToPage="1" view="pageBreakPreview">
      <selection activeCell="D12" sqref="D12"/>
      <pageMargins left="0.25" right="0.25" top="0.47" bottom="0.41" header="0.3" footer="0.3"/>
      <pageSetup scale="73" orientation="landscape" r:id="rId3"/>
    </customSheetView>
    <customSheetView guid="{ACAAE18C-D451-4EA3-B25E-F36B6EE1CDDA}" scale="90" showPageBreaks="1" showGridLines="0" fitToPage="1" view="pageBreakPreview">
      <selection activeCell="D12" sqref="D12"/>
      <pageMargins left="0.25" right="0.25" top="0.47" bottom="0.41" header="0.3" footer="0.3"/>
      <pageSetup scale="66" orientation="landscape" r:id="rId4"/>
    </customSheetView>
    <customSheetView guid="{29110A68-3EC6-4A67-B2F4-C5B07F9C3888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5"/>
    </customSheetView>
    <customSheetView guid="{7F4599E1-7724-459F-9FCF-D7ED51D3A092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6"/>
    </customSheetView>
    <customSheetView guid="{9BD9C074-40C7-4DEF-A2BD-D9FC2E0C67A7}" scale="90" showPageBreaks="1" showGridLines="0" fitToPage="1" view="pageBreakPreview">
      <selection activeCell="J13" sqref="J13"/>
      <pageMargins left="0.25" right="0.25" top="0.47" bottom="0.41" header="0.3" footer="0.3"/>
      <pageSetup scale="76" orientation="landscape" r:id="rId7"/>
    </customSheetView>
    <customSheetView guid="{66D3A9EB-F894-4E92-AAA1-D172D6B95E05}" scale="90" showPageBreaks="1" showGridLines="0" fitToPage="1" view="pageBreakPreview">
      <selection activeCell="K23" sqref="K23:K26"/>
      <pageMargins left="0.25" right="0.25" top="0.47" bottom="0.41" header="0.3" footer="0.3"/>
      <pageSetup scale="68" orientation="landscape" r:id="rId8"/>
    </customSheetView>
    <customSheetView guid="{91AC30DE-1D40-4709-B1FA-6F0FA378251B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9"/>
    </customSheetView>
    <customSheetView guid="{F1738DBA-4A86-4E4E-8AA2-B6B2804E8CE9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10"/>
    </customSheetView>
    <customSheetView guid="{5618DD8E-698B-41B5-8163-9804A8A834E2}" scale="90" showPageBreaks="1" showGridLines="0" fitToPage="1" view="pageBreakPreview">
      <selection activeCell="G12" sqref="G12:H16"/>
      <pageMargins left="0.25" right="0.25" top="0.47" bottom="0.41" header="0.3" footer="0.3"/>
      <pageSetup scale="68" orientation="landscape" r:id="rId11"/>
    </customSheetView>
    <customSheetView guid="{9CCF10E2-92C0-49B0-AF99-307DE301C06F}" scale="90" showPageBreaks="1" showGridLines="0" fitToPage="1" view="pageBreakPreview">
      <selection activeCell="A12" sqref="A12:F19"/>
      <pageMargins left="0.25" right="0.25" top="0.47" bottom="0.41" header="0.3" footer="0.3"/>
      <pageSetup scale="70" orientation="landscape" r:id="rId12"/>
    </customSheetView>
    <customSheetView guid="{6B137BBA-28F2-4177-ADEF-B1D1878767AC}" scale="90" showPageBreaks="1" showGridLines="0" fitToPage="1" hiddenColumns="1" view="pageBreakPreview">
      <selection activeCell="I8" sqref="I8:J11"/>
      <pageMargins left="0.25" right="0.25" top="0.47" bottom="0.41" header="0.3" footer="0.3"/>
      <pageSetup scale="70" orientation="landscape" r:id="rId13"/>
    </customSheetView>
    <customSheetView guid="{3675219B-151D-4A83-95AF-6CA1D823DF91}" scale="90" showPageBreaks="1" showGridLines="0" fitToPage="1" hiddenColumns="1" view="pageBreakPreview">
      <selection activeCell="J14" sqref="J14"/>
      <pageMargins left="0.25" right="0.25" top="0.47" bottom="0.41" header="0.3" footer="0.3"/>
      <pageSetup scale="70" orientation="landscape" r:id="rId14"/>
    </customSheetView>
    <customSheetView guid="{F8AC9B16-B680-443B-A0C2-C2568C2FC9DC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0" orientation="landscape" r:id="rId15"/>
    </customSheetView>
    <customSheetView guid="{9BFCC6BA-6181-4FB6-AF72-B0E6954AA9A0}" scale="90" showPageBreaks="1" showGridLines="0" fitToPage="1" hiddenColumns="1" view="pageBreakPreview">
      <selection activeCell="O3" sqref="O3"/>
      <pageMargins left="0.25" right="0.25" top="0.47" bottom="0.41" header="0.3" footer="0.3"/>
      <pageSetup scale="78" orientation="landscape" r:id="rId16"/>
    </customSheetView>
    <customSheetView guid="{7044E850-A5C6-4247-BE4D-DC6D0F8B87FE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5" orientation="landscape" r:id="rId17"/>
    </customSheetView>
    <customSheetView guid="{D63838BE-F230-4BC1-8CFF-567D02D6527C}" scale="90" showPageBreaks="1" showGridLines="0" fitToPage="1" view="pageBreakPreview">
      <selection activeCell="C12" sqref="C12:D12"/>
      <pageMargins left="0.25" right="0.25" top="0.47" bottom="0.41" header="0.3" footer="0.3"/>
      <pageSetup scale="63" orientation="landscape" r:id="rId18"/>
    </customSheetView>
    <customSheetView guid="{20B682CD-B38B-44EE-8FE8-229DDCE8B959}" scale="90" showPageBreaks="1" showGridLines="0" fitToPage="1" view="pageBreakPreview">
      <selection activeCell="A5" sqref="A5"/>
      <pageMargins left="0.25" right="0.25" top="0.47" bottom="0.41" header="0.3" footer="0.3"/>
      <pageSetup scale="63" orientation="landscape" r:id="rId19"/>
    </customSheetView>
    <customSheetView guid="{3D6738E3-A45A-4638-AB53-C4FC5C66BC2D}" scale="90" showPageBreaks="1" showGridLines="0" fitToPage="1" hiddenColumns="1" view="pageBreakPreview" topLeftCell="A7">
      <selection activeCell="C12" sqref="C12:D16"/>
      <pageMargins left="0.25" right="0.25" top="0.47" bottom="0.41" header="0.3" footer="0.3"/>
      <pageSetup scale="77" orientation="landscape" r:id="rId20"/>
    </customSheetView>
    <customSheetView guid="{D4ABD959-335C-45EC-87BE-C9BA377F0497}" scale="90" showPageBreaks="1" showGridLines="0" fitToPage="1" printArea="1" view="pageBreakPreview">
      <selection activeCell="A34" sqref="A34"/>
      <pageMargins left="0.25" right="0.25" top="0.47" bottom="0.41" header="0.3" footer="0.3"/>
      <pageSetup scale="76" orientation="landscape" r:id="rId21"/>
    </customSheetView>
    <customSheetView guid="{0AC86E81-06EB-4896-B1CE-C91766AC0986}" scale="90" showPageBreaks="1" showGridLines="0" fitToPage="1" view="pageBreakPreview">
      <selection activeCell="I15" sqref="I15"/>
      <pageMargins left="0.25" right="0.25" top="0.47" bottom="0.41" header="0.3" footer="0.3"/>
      <pageSetup scale="68" orientation="landscape" r:id="rId22"/>
    </customSheetView>
    <customSheetView guid="{ECFF03AA-9995-49FD-8675-E9EB89E20521}" scale="90" showPageBreaks="1" showGridLines="0" fitToPage="1" view="pageBreakPreview">
      <selection activeCell="G13" sqref="G13"/>
      <pageMargins left="0.25" right="0.25" top="0.47" bottom="0.41" header="0.3" footer="0.3"/>
      <pageSetup scale="68" orientation="landscape" r:id="rId23"/>
    </customSheetView>
    <customSheetView guid="{94144FE1-E98D-468C-A0B0-A5E0B5B10077}" scale="90" showPageBreaks="1" showGridLines="0" fitToPage="1" view="pageBreakPreview">
      <selection activeCell="K23" sqref="K23:K26"/>
      <pageMargins left="0.25" right="0.25" top="0.47" bottom="0.41" header="0.3" footer="0.3"/>
      <pageSetup scale="76" orientation="landscape" r:id="rId24"/>
    </customSheetView>
    <customSheetView guid="{ADCEEF57-9D23-4D32-B0E6-992B8F8AD223}" scale="90" showPageBreaks="1" showGridLines="0" fitToPage="1" view="pageBreakPreview">
      <selection activeCell="A12" sqref="A12:D19"/>
      <pageMargins left="0.25" right="0.25" top="0.47" bottom="0.41" header="0.3" footer="0.3"/>
      <pageSetup scale="76" orientation="landscape" r:id="rId25"/>
    </customSheetView>
    <customSheetView guid="{40DFF96E-92BB-45DA-BA74-CB1455376A13}" scale="90" showPageBreaks="1" showGridLines="0" fitToPage="1" view="pageBreakPreview">
      <selection activeCell="D12" sqref="D12"/>
      <pageMargins left="0.25" right="0.25" top="0.47" bottom="0.41" header="0.3" footer="0.3"/>
      <pageSetup scale="76" orientation="landscape" r:id="rId26"/>
    </customSheetView>
    <customSheetView guid="{A4B47967-7288-4EFC-B3A3-156A4AF2D0DB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27"/>
    </customSheetView>
    <customSheetView guid="{54F15ED5-B27A-4DBB-8BA7-57936CB1CCEF}" scale="90" showPageBreaks="1" showGridLines="0" fitToPage="1" view="pageBreakPreview">
      <selection activeCell="A12" sqref="A12:D15"/>
      <pageMargins left="0.25" right="0.25" top="0.47" bottom="0.41" header="0.3" footer="0.3"/>
      <pageSetup scale="66" orientation="landscape" r:id="rId28"/>
    </customSheetView>
    <customSheetView guid="{188062B0-E126-47F1-9B33-F0D0CC2D5AA6}" scale="90" showPageBreaks="1" showGridLines="0" fitToPage="1" view="pageBreakPreview">
      <selection activeCell="G5" sqref="G5"/>
      <pageMargins left="0.25" right="0.25" top="0.47" bottom="0.41" header="0.3" footer="0.3"/>
      <pageSetup scale="51" orientation="landscape" r:id="rId29"/>
    </customSheetView>
  </customSheetViews>
  <mergeCells count="12">
    <mergeCell ref="M8:N8"/>
    <mergeCell ref="H8:H11"/>
    <mergeCell ref="C8:D8"/>
    <mergeCell ref="E8:F8"/>
    <mergeCell ref="G8:G11"/>
    <mergeCell ref="I8:J8"/>
    <mergeCell ref="A2:L2"/>
    <mergeCell ref="A3:L3"/>
    <mergeCell ref="K5:L5"/>
    <mergeCell ref="A8:A11"/>
    <mergeCell ref="B8:B11"/>
    <mergeCell ref="K8:L8"/>
  </mergeCells>
  <phoneticPr fontId="29" type="noConversion"/>
  <hyperlinks>
    <hyperlink ref="A5" display="BACK TO MENU" xr:uid="{00000000-0004-0000-0B00-000000000000}"/>
  </hyperlinks>
  <pageMargins left="0.25" right="0.25" top="0.47" bottom="0.41" header="0.3" footer="0.3"/>
  <pageSetup scale="72" orientation="landscape" r:id="rId30"/>
  <ignoredErrors>
    <ignoredError sqref="E11:F11" numberStoredAsText="1"/>
  </ignoredErrors>
  <drawing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39997558519241921"/>
    <pageSetUpPr autoPageBreaks="0" fitToPage="1"/>
  </sheetPr>
  <dimension ref="A2:N31"/>
  <sheetViews>
    <sheetView zoomScaleNormal="100" workbookViewId="0">
      <selection activeCell="L18" sqref="L18"/>
    </sheetView>
  </sheetViews>
  <sheetFormatPr defaultColWidth="8" defaultRowHeight="17.25"/>
  <cols>
    <col min="1" max="1" width="25.44140625" style="216" customWidth="1"/>
    <col min="2" max="2" width="14.44140625" style="389" customWidth="1"/>
    <col min="3" max="3" width="10.6640625" style="216" customWidth="1"/>
    <col min="4" max="4" width="10.21875" style="216" customWidth="1"/>
    <col min="5" max="5" width="8.44140625" style="216" customWidth="1"/>
    <col min="6" max="6" width="8.33203125" style="216" customWidth="1"/>
    <col min="7" max="7" width="8.44140625" style="216" customWidth="1"/>
    <col min="8" max="10" width="8.33203125" style="216" customWidth="1"/>
    <col min="11" max="11" width="8.109375" style="393" customWidth="1"/>
    <col min="12" max="12" width="9.109375" style="393" customWidth="1"/>
    <col min="13" max="13" width="8.21875" style="393" customWidth="1"/>
    <col min="14" max="14" width="8.109375" style="393" customWidth="1"/>
    <col min="15" max="16384" width="8" style="216"/>
  </cols>
  <sheetData>
    <row r="2" spans="1:14" ht="21">
      <c r="A2" s="745" t="s">
        <v>1</v>
      </c>
      <c r="B2" s="745"/>
      <c r="C2" s="745"/>
      <c r="D2" s="745"/>
      <c r="E2" s="745"/>
      <c r="F2" s="745"/>
      <c r="G2" s="384"/>
      <c r="H2" s="384"/>
      <c r="I2" s="384"/>
      <c r="J2" s="384"/>
      <c r="K2" s="385"/>
      <c r="L2" s="385"/>
      <c r="M2" s="385"/>
      <c r="N2" s="385"/>
    </row>
    <row r="3" spans="1:14" ht="21">
      <c r="A3" s="745" t="s">
        <v>154</v>
      </c>
      <c r="B3" s="745"/>
      <c r="C3" s="745"/>
      <c r="D3" s="745"/>
      <c r="E3" s="745"/>
      <c r="F3" s="745"/>
      <c r="G3" s="384"/>
      <c r="H3" s="384"/>
      <c r="I3" s="384"/>
      <c r="J3" s="384"/>
      <c r="K3" s="386"/>
      <c r="L3" s="386"/>
      <c r="M3" s="386"/>
      <c r="N3" s="386"/>
    </row>
    <row r="4" spans="1:14" s="389" customFormat="1">
      <c r="A4" s="387"/>
      <c r="B4" s="388"/>
    </row>
    <row r="5" spans="1:14" s="389" customFormat="1">
      <c r="A5" s="390" t="s">
        <v>22</v>
      </c>
      <c r="B5" s="388"/>
      <c r="G5" s="391"/>
      <c r="H5" s="391"/>
      <c r="I5" s="391"/>
      <c r="J5" s="391"/>
      <c r="K5" s="392"/>
      <c r="L5" s="392" t="s">
        <v>207</v>
      </c>
      <c r="M5" s="541" t="s">
        <v>291</v>
      </c>
      <c r="N5" s="392"/>
    </row>
    <row r="6" spans="1:14">
      <c r="M6" s="746"/>
      <c r="N6" s="747"/>
    </row>
    <row r="7" spans="1:14" ht="18" thickBot="1">
      <c r="A7" s="394"/>
      <c r="B7" s="393"/>
      <c r="K7" s="216"/>
      <c r="L7" s="216"/>
      <c r="M7" s="216"/>
      <c r="N7" s="216"/>
    </row>
    <row r="8" spans="1:14" ht="15.75" customHeight="1">
      <c r="A8" s="741" t="s">
        <v>3</v>
      </c>
      <c r="B8" s="743" t="s">
        <v>10</v>
      </c>
      <c r="C8" s="749" t="s">
        <v>175</v>
      </c>
      <c r="D8" s="749"/>
      <c r="E8" s="750" t="s">
        <v>21</v>
      </c>
      <c r="F8" s="750"/>
      <c r="G8" s="748" t="s">
        <v>176</v>
      </c>
      <c r="H8" s="748"/>
      <c r="I8" s="748" t="s">
        <v>48</v>
      </c>
      <c r="J8" s="748"/>
      <c r="K8" s="748" t="s">
        <v>26</v>
      </c>
      <c r="L8" s="748"/>
      <c r="M8" s="216"/>
      <c r="N8" s="216"/>
    </row>
    <row r="9" spans="1:14" ht="12.75" customHeight="1">
      <c r="A9" s="742"/>
      <c r="B9" s="744"/>
      <c r="C9" s="395" t="s">
        <v>4</v>
      </c>
      <c r="D9" s="395" t="s">
        <v>0</v>
      </c>
      <c r="E9" s="395" t="s">
        <v>4</v>
      </c>
      <c r="F9" s="395" t="s">
        <v>0</v>
      </c>
      <c r="G9" s="395" t="s">
        <v>4</v>
      </c>
      <c r="H9" s="395" t="s">
        <v>0</v>
      </c>
      <c r="I9" s="395" t="s">
        <v>4</v>
      </c>
      <c r="J9" s="395" t="s">
        <v>0</v>
      </c>
      <c r="K9" s="395" t="s">
        <v>4</v>
      </c>
      <c r="L9" s="395" t="s">
        <v>0</v>
      </c>
      <c r="M9" s="216"/>
      <c r="N9" s="216"/>
    </row>
    <row r="10" spans="1:14" ht="12.75" customHeight="1">
      <c r="A10" s="742"/>
      <c r="B10" s="744"/>
      <c r="C10" s="396" t="s">
        <v>8</v>
      </c>
      <c r="D10" s="396" t="s">
        <v>5</v>
      </c>
      <c r="E10" s="396" t="s">
        <v>202</v>
      </c>
      <c r="F10" s="396" t="s">
        <v>202</v>
      </c>
      <c r="G10" s="397" t="s">
        <v>5</v>
      </c>
      <c r="H10" s="397" t="s">
        <v>11</v>
      </c>
      <c r="I10" s="397" t="s">
        <v>7</v>
      </c>
      <c r="J10" s="397" t="s">
        <v>12</v>
      </c>
      <c r="K10" s="396" t="s">
        <v>8</v>
      </c>
      <c r="L10" s="396" t="s">
        <v>5</v>
      </c>
      <c r="M10" s="216"/>
      <c r="N10" s="216"/>
    </row>
    <row r="11" spans="1:14" ht="24" customHeight="1">
      <c r="A11" s="543" t="s">
        <v>293</v>
      </c>
      <c r="B11" s="544" t="s">
        <v>294</v>
      </c>
      <c r="C11" s="547">
        <v>44809.479166666664</v>
      </c>
      <c r="D11" s="547">
        <v>44810.166666666664</v>
      </c>
      <c r="E11" s="548">
        <v>44818.666666666664</v>
      </c>
      <c r="F11" s="567">
        <v>44819.208333333336</v>
      </c>
      <c r="G11" s="548">
        <v>44845.708333333336</v>
      </c>
      <c r="H11" s="548">
        <v>44847.5</v>
      </c>
      <c r="I11" s="548">
        <v>44849.458333333336</v>
      </c>
      <c r="J11" s="548">
        <v>44850.291666666664</v>
      </c>
      <c r="K11" s="548">
        <v>44851.458333333336</v>
      </c>
      <c r="L11" s="548">
        <v>44852.291666666664</v>
      </c>
      <c r="M11" s="216"/>
      <c r="N11" s="216"/>
    </row>
    <row r="12" spans="1:14" ht="24" customHeight="1">
      <c r="A12" s="543" t="s">
        <v>398</v>
      </c>
      <c r="B12" s="544" t="s">
        <v>399</v>
      </c>
      <c r="C12" s="547">
        <v>44816.479166666664</v>
      </c>
      <c r="D12" s="547">
        <v>44817.166666666664</v>
      </c>
      <c r="E12" s="548">
        <v>44825.666666666664</v>
      </c>
      <c r="F12" s="548">
        <v>44826.208333333336</v>
      </c>
      <c r="G12" s="548">
        <v>44852.708333333336</v>
      </c>
      <c r="H12" s="548">
        <v>44854.5</v>
      </c>
      <c r="I12" s="548">
        <v>44856.458333333336</v>
      </c>
      <c r="J12" s="548">
        <v>44857.291666666664</v>
      </c>
      <c r="K12" s="548">
        <v>44858.458333333336</v>
      </c>
      <c r="L12" s="548">
        <v>44859.291666666664</v>
      </c>
      <c r="M12" s="216"/>
      <c r="N12" s="216"/>
    </row>
    <row r="13" spans="1:14" ht="24" customHeight="1">
      <c r="A13" s="543" t="s">
        <v>400</v>
      </c>
      <c r="B13" s="544" t="s">
        <v>292</v>
      </c>
      <c r="C13" s="547">
        <v>44823.479166666664</v>
      </c>
      <c r="D13" s="547">
        <v>44824.166666666664</v>
      </c>
      <c r="E13" s="548">
        <v>44832.666666666664</v>
      </c>
      <c r="F13" s="548">
        <v>44833.208333333336</v>
      </c>
      <c r="G13" s="548">
        <v>44859.708333333336</v>
      </c>
      <c r="H13" s="548">
        <v>44861.5</v>
      </c>
      <c r="I13" s="567">
        <v>44863.458333333336</v>
      </c>
      <c r="J13" s="567">
        <v>44864.291666666664</v>
      </c>
      <c r="K13" s="548">
        <v>44865.458333333336</v>
      </c>
      <c r="L13" s="548">
        <v>44866.291666666664</v>
      </c>
      <c r="M13" s="216"/>
      <c r="N13" s="216"/>
    </row>
    <row r="14" spans="1:14" ht="24" customHeight="1" thickBot="1">
      <c r="A14" s="545" t="s">
        <v>401</v>
      </c>
      <c r="B14" s="546" t="s">
        <v>402</v>
      </c>
      <c r="C14" s="550">
        <v>44830.479166666664</v>
      </c>
      <c r="D14" s="550">
        <v>44831.166666666664</v>
      </c>
      <c r="E14" s="551">
        <v>44839.666666666664</v>
      </c>
      <c r="F14" s="551">
        <v>44840.208333333336</v>
      </c>
      <c r="G14" s="551">
        <v>44866.708333333336</v>
      </c>
      <c r="H14" s="551">
        <v>44868.5</v>
      </c>
      <c r="I14" s="551">
        <v>44870.458333333336</v>
      </c>
      <c r="J14" s="551">
        <v>44871.333333333336</v>
      </c>
      <c r="K14" s="551">
        <v>44872.5</v>
      </c>
      <c r="L14" s="579">
        <v>44873.333333333336</v>
      </c>
      <c r="M14" s="216"/>
      <c r="N14" s="216"/>
    </row>
    <row r="15" spans="1:14" ht="28.5" customHeight="1">
      <c r="A15" s="398"/>
      <c r="B15" s="398"/>
      <c r="C15" s="399"/>
      <c r="D15" s="399"/>
      <c r="E15" s="399"/>
      <c r="F15" s="399"/>
      <c r="G15" s="399"/>
      <c r="H15" s="399"/>
      <c r="I15" s="399"/>
      <c r="J15" s="399"/>
      <c r="K15" s="400"/>
      <c r="L15" s="400"/>
      <c r="M15" s="399"/>
      <c r="N15" s="399"/>
    </row>
    <row r="16" spans="1:14">
      <c r="A16" s="401" t="s">
        <v>31</v>
      </c>
      <c r="B16" s="402"/>
      <c r="C16" s="403"/>
      <c r="D16" s="403"/>
      <c r="E16" s="403"/>
      <c r="F16" s="403"/>
      <c r="G16" s="404"/>
      <c r="H16" s="404"/>
      <c r="I16" s="404"/>
      <c r="J16" s="404"/>
      <c r="K16" s="404"/>
      <c r="L16" s="404"/>
      <c r="M16" s="216"/>
      <c r="N16" s="216"/>
    </row>
    <row r="17" spans="1:14">
      <c r="A17" s="405"/>
      <c r="B17" s="406"/>
      <c r="C17" s="407"/>
      <c r="D17" s="407"/>
      <c r="E17" s="408"/>
      <c r="F17" s="408"/>
      <c r="G17" s="404"/>
      <c r="H17" s="404"/>
      <c r="I17" s="404"/>
      <c r="J17" s="404"/>
      <c r="K17" s="216"/>
      <c r="L17" s="216"/>
      <c r="M17" s="216"/>
      <c r="N17" s="216"/>
    </row>
    <row r="18" spans="1:14" ht="21">
      <c r="A18" s="409" t="s">
        <v>29</v>
      </c>
      <c r="B18" s="410"/>
      <c r="C18" s="394"/>
      <c r="D18" s="394"/>
      <c r="K18" s="216"/>
      <c r="L18" s="216"/>
      <c r="M18" s="216"/>
      <c r="N18" s="216"/>
    </row>
    <row r="19" spans="1:14">
      <c r="A19" s="411" t="s">
        <v>166</v>
      </c>
      <c r="B19" s="412"/>
      <c r="C19" s="413"/>
      <c r="D19" s="413"/>
      <c r="E19" s="413"/>
      <c r="F19" s="413"/>
      <c r="I19" s="394" t="s">
        <v>178</v>
      </c>
      <c r="K19" s="216"/>
      <c r="L19" s="216"/>
      <c r="M19" s="216"/>
    </row>
    <row r="20" spans="1:14">
      <c r="A20" s="411" t="s">
        <v>184</v>
      </c>
      <c r="B20" s="412"/>
      <c r="C20" s="413"/>
      <c r="D20" s="413"/>
      <c r="E20" s="413"/>
      <c r="F20" s="413"/>
      <c r="I20" s="394" t="s">
        <v>179</v>
      </c>
      <c r="K20" s="216"/>
      <c r="L20" s="216"/>
      <c r="M20" s="216"/>
    </row>
    <row r="21" spans="1:14">
      <c r="A21" s="411" t="s">
        <v>47</v>
      </c>
      <c r="B21" s="412"/>
      <c r="C21" s="413"/>
      <c r="D21" s="413"/>
      <c r="E21" s="413"/>
      <c r="F21" s="413"/>
      <c r="I21" s="394" t="s">
        <v>180</v>
      </c>
      <c r="K21" s="216"/>
      <c r="L21" s="216"/>
      <c r="M21" s="216"/>
    </row>
    <row r="22" spans="1:14">
      <c r="A22" s="411" t="s">
        <v>20</v>
      </c>
      <c r="B22" s="412"/>
      <c r="C22" s="413"/>
      <c r="D22" s="413"/>
      <c r="E22" s="413"/>
      <c r="F22" s="413"/>
      <c r="I22" s="394" t="s">
        <v>181</v>
      </c>
      <c r="K22" s="216"/>
      <c r="L22" s="216"/>
      <c r="M22" s="216"/>
    </row>
    <row r="23" spans="1:14">
      <c r="A23" s="394"/>
      <c r="B23" s="393"/>
      <c r="K23" s="216"/>
      <c r="L23" s="216"/>
      <c r="M23" s="216"/>
      <c r="N23" s="216"/>
    </row>
    <row r="24" spans="1:14">
      <c r="A24" s="394"/>
      <c r="B24" s="393"/>
      <c r="K24" s="216"/>
      <c r="L24" s="216"/>
      <c r="M24" s="216"/>
      <c r="N24" s="216"/>
    </row>
    <row r="25" spans="1:14">
      <c r="A25" s="414" t="s">
        <v>2</v>
      </c>
      <c r="B25" s="415"/>
      <c r="C25" s="416"/>
      <c r="D25" s="416"/>
      <c r="E25" s="416"/>
      <c r="F25" s="416"/>
      <c r="G25" s="417"/>
      <c r="H25" s="417"/>
      <c r="I25" s="417"/>
      <c r="J25" s="417"/>
      <c r="K25" s="216"/>
      <c r="L25" s="216"/>
      <c r="M25" s="216"/>
      <c r="N25" s="216"/>
    </row>
    <row r="26" spans="1:14">
      <c r="A26" s="414"/>
      <c r="B26" s="415"/>
      <c r="C26" s="416"/>
      <c r="D26" s="416"/>
      <c r="E26" s="416"/>
      <c r="F26" s="416"/>
      <c r="G26" s="417"/>
      <c r="H26" s="417"/>
      <c r="I26" s="417"/>
      <c r="J26" s="417"/>
      <c r="K26" s="216"/>
      <c r="L26" s="216"/>
      <c r="M26" s="216"/>
      <c r="N26" s="216"/>
    </row>
    <row r="27" spans="1:14" ht="22.5">
      <c r="A27" s="418" t="s">
        <v>38</v>
      </c>
      <c r="B27" s="415"/>
      <c r="C27" s="416"/>
      <c r="D27" s="416"/>
      <c r="E27" s="348"/>
      <c r="F27" s="348"/>
      <c r="G27" s="419"/>
      <c r="H27" s="419"/>
      <c r="I27" s="419"/>
      <c r="J27" s="419"/>
      <c r="K27" s="216"/>
      <c r="L27" s="216"/>
      <c r="M27" s="216"/>
      <c r="N27" s="216"/>
    </row>
    <row r="28" spans="1:14">
      <c r="A28" s="414"/>
      <c r="B28" s="420"/>
      <c r="C28" s="348"/>
      <c r="D28" s="348"/>
      <c r="E28" s="348"/>
      <c r="F28" s="348"/>
      <c r="G28" s="421"/>
      <c r="H28" s="421"/>
      <c r="I28" s="421"/>
      <c r="J28" s="421"/>
      <c r="K28" s="216"/>
      <c r="L28" s="216"/>
      <c r="M28" s="216"/>
      <c r="N28" s="216"/>
    </row>
    <row r="29" spans="1:14">
      <c r="A29" s="348" t="s">
        <v>203</v>
      </c>
      <c r="B29" s="420"/>
      <c r="C29" s="348"/>
      <c r="D29" s="348"/>
      <c r="E29" s="348"/>
      <c r="F29" s="348"/>
      <c r="G29" s="421"/>
      <c r="H29" s="421"/>
      <c r="I29" s="421"/>
      <c r="J29" s="421"/>
      <c r="K29" s="216"/>
      <c r="L29" s="216"/>
      <c r="M29" s="216"/>
      <c r="N29" s="216"/>
    </row>
    <row r="30" spans="1:14">
      <c r="A30" s="348" t="s">
        <v>37</v>
      </c>
      <c r="B30" s="420"/>
      <c r="C30" s="348"/>
      <c r="D30" s="348"/>
      <c r="K30" s="216"/>
      <c r="L30" s="216"/>
      <c r="M30" s="216"/>
      <c r="N30" s="216"/>
    </row>
    <row r="31" spans="1:14">
      <c r="A31" s="348" t="s">
        <v>153</v>
      </c>
      <c r="B31" s="393"/>
      <c r="K31" s="216"/>
      <c r="L31" s="216"/>
      <c r="M31" s="216"/>
      <c r="N31" s="216"/>
    </row>
  </sheetData>
  <customSheetViews>
    <customSheetView guid="{D3B64EEC-2051-42EE-AFD0-F544EA33A53F}" fitToPage="1" topLeftCell="A4">
      <selection activeCell="G20" sqref="G20"/>
      <pageMargins left="0.27" right="0.24" top="0.55000000000000004" bottom="0.75" header="0.3" footer="0.3"/>
      <pageSetup paperSize="9" scale="68" orientation="landscape" r:id="rId1"/>
    </customSheetView>
    <customSheetView guid="{2D64A94D-C66C-4FD3-8201-7F642E1B0F95}" fitToPage="1" topLeftCell="A4">
      <selection activeCell="K14" sqref="K14:L14"/>
      <pageMargins left="0.27" right="0.24" top="0.55000000000000004" bottom="0.75" header="0.3" footer="0.3"/>
      <pageSetup paperSize="9" scale="68" orientation="landscape" r:id="rId2"/>
    </customSheetView>
    <customSheetView guid="{140AC828-B0B4-4080-A982-6C42C4E5121D}" fitToPage="1" topLeftCell="A4">
      <selection activeCell="D16" sqref="D16"/>
      <pageMargins left="0.27" right="0.24" top="0.55000000000000004" bottom="0.75" header="0.3" footer="0.3"/>
      <pageSetup paperSize="9" scale="68" orientation="landscape" r:id="rId3"/>
    </customSheetView>
    <customSheetView guid="{ACAAE18C-D451-4EA3-B25E-F36B6EE1CDDA}" fitToPage="1">
      <selection activeCell="I13" sqref="I13"/>
      <pageMargins left="0.27" right="0.24" top="0.55000000000000004" bottom="0.75" header="0.3" footer="0.3"/>
      <pageSetup paperSize="9" scale="68" orientation="landscape" r:id="rId4"/>
    </customSheetView>
    <customSheetView guid="{29110A68-3EC6-4A67-B2F4-C5B07F9C3888}" fitToPage="1">
      <selection activeCell="E1" sqref="E1:E1048576"/>
      <pageMargins left="0.27" right="0.24" top="0.55000000000000004" bottom="0.75" header="0.3" footer="0.3"/>
      <pageSetup paperSize="9" scale="68" orientation="landscape" r:id="rId5"/>
    </customSheetView>
    <customSheetView guid="{7F4599E1-7724-459F-9FCF-D7ED51D3A092}" fitToPage="1">
      <selection activeCell="N11" sqref="N11"/>
      <pageMargins left="0.27" right="0.24" top="0.55000000000000004" bottom="0.75" header="0.3" footer="0.3"/>
      <pageSetup paperSize="9" scale="68" orientation="landscape" r:id="rId6"/>
    </customSheetView>
    <customSheetView guid="{9BD9C074-40C7-4DEF-A2BD-D9FC2E0C67A7}" fitToPage="1">
      <selection activeCell="D13" sqref="D13"/>
      <pageMargins left="0.27" right="0.24" top="0.55000000000000004" bottom="0.75" header="0.3" footer="0.3"/>
      <pageSetup paperSize="9" scale="68" orientation="landscape" r:id="rId7"/>
    </customSheetView>
    <customSheetView guid="{66D3A9EB-F894-4E92-AAA1-D172D6B95E05}" fitToPage="1">
      <selection activeCell="I23" sqref="I23:I26"/>
      <pageMargins left="0.27" right="0.24" top="0.55000000000000004" bottom="0.75" header="0.3" footer="0.3"/>
      <pageSetup paperSize="9" scale="68" orientation="landscape" r:id="rId8"/>
    </customSheetView>
    <customSheetView guid="{91AC30DE-1D40-4709-B1FA-6F0FA378251B}" fitToPage="1">
      <selection activeCell="D13" sqref="D13"/>
      <pageMargins left="0.27" right="0.24" top="0.55000000000000004" bottom="0.75" header="0.3" footer="0.3"/>
      <pageSetup paperSize="9" scale="68" orientation="landscape" r:id="rId9"/>
    </customSheetView>
    <customSheetView guid="{F1738DBA-4A86-4E4E-8AA2-B6B2804E8CE9}" fitToPage="1">
      <selection activeCell="E4" sqref="E4"/>
      <pageMargins left="0.27" right="0.24" top="0.55000000000000004" bottom="0.75" header="0.3" footer="0.3"/>
      <pageSetup paperSize="9" scale="68" orientation="landscape" r:id="rId10"/>
    </customSheetView>
    <customSheetView guid="{5618DD8E-698B-41B5-8163-9804A8A834E2}" fitToPage="1">
      <selection activeCell="L14" sqref="L14"/>
      <pageMargins left="0.27" right="0.24" top="0.55000000000000004" bottom="0.75" header="0.3" footer="0.3"/>
      <pageSetup paperSize="9" scale="65" orientation="landscape" r:id="rId11"/>
    </customSheetView>
    <customSheetView guid="{9CCF10E2-92C0-49B0-AF99-307DE301C06F}" fitToPage="1">
      <selection activeCell="B17" sqref="B17"/>
      <pageMargins left="0.27" right="0.24" top="0.55000000000000004" bottom="0.75" header="0.3" footer="0.3"/>
      <pageSetup paperSize="9" scale="68" orientation="landscape" r:id="rId12"/>
    </customSheetView>
    <customSheetView guid="{6B137BBA-28F2-4177-ADEF-B1D1878767AC}" fitToPage="1">
      <selection activeCell="K8" sqref="K8:L8"/>
      <pageMargins left="0.27" right="0.24" top="0.55000000000000004" bottom="0.75" header="0.3" footer="0.3"/>
      <pageSetup paperSize="9" scale="68" orientation="landscape" r:id="rId13"/>
    </customSheetView>
    <customSheetView guid="{3675219B-151D-4A83-95AF-6CA1D823DF91}" fitToPage="1">
      <selection activeCell="K12" sqref="K12"/>
      <pageMargins left="0.27" right="0.24" top="0.55000000000000004" bottom="0.75" header="0.3" footer="0.3"/>
      <pageSetup paperSize="9" scale="68" orientation="landscape" r:id="rId14"/>
    </customSheetView>
    <customSheetView guid="{F8AC9B16-B680-443B-A0C2-C2568C2FC9DC}" fitToPage="1">
      <selection activeCell="G28" sqref="G28"/>
      <pageMargins left="0.27" right="0.24" top="0.55000000000000004" bottom="0.75" header="0.3" footer="0.3"/>
      <pageSetup paperSize="9" scale="68" orientation="landscape" r:id="rId15"/>
    </customSheetView>
    <customSheetView guid="{9BFCC6BA-6181-4FB6-AF72-B0E6954AA9A0}" fitToPage="1">
      <selection activeCell="K8" sqref="K8:L8"/>
      <pageMargins left="0.27" right="0.24" top="0.55000000000000004" bottom="0.75" header="0.3" footer="0.3"/>
      <pageSetup paperSize="9" scale="68" orientation="landscape" r:id="rId16"/>
    </customSheetView>
    <customSheetView guid="{7044E850-A5C6-4247-BE4D-DC6D0F8B87FE}" fitToPage="1">
      <selection activeCell="G12" sqref="G12"/>
      <pageMargins left="0.27" right="0.24" top="0.55000000000000004" bottom="0.75" header="0.3" footer="0.3"/>
      <pageSetup paperSize="9" scale="68" orientation="landscape" r:id="rId17"/>
    </customSheetView>
    <customSheetView guid="{D63838BE-F230-4BC1-8CFF-567D02D6527C}" fitToPage="1" topLeftCell="D1">
      <selection activeCell="I17" sqref="I17"/>
      <pageMargins left="0.27" right="0.24" top="0.55000000000000004" bottom="0.75" header="0.3" footer="0.3"/>
      <pageSetup paperSize="9" scale="68" orientation="landscape" r:id="rId18"/>
    </customSheetView>
    <customSheetView guid="{20B682CD-B38B-44EE-8FE8-229DDCE8B959}" fitToPage="1" topLeftCell="D1">
      <selection activeCell="H15" sqref="H15"/>
      <pageMargins left="0.27" right="0.24" top="0.55000000000000004" bottom="0.75" header="0.3" footer="0.3"/>
      <pageSetup paperSize="9" scale="68" orientation="landscape" r:id="rId19"/>
    </customSheetView>
    <customSheetView guid="{3D6738E3-A45A-4638-AB53-C4FC5C66BC2D}" fitToPage="1">
      <selection activeCell="H16" sqref="H16"/>
      <pageMargins left="0.27" right="0.24" top="0.55000000000000004" bottom="0.75" header="0.3" footer="0.3"/>
      <pageSetup paperSize="9" scale="68" orientation="landscape" r:id="rId20"/>
    </customSheetView>
    <customSheetView guid="{D4ABD959-335C-45EC-87BE-C9BA377F0497}" scale="60" showPageBreaks="1" fitToPage="1" view="pageBreakPreview">
      <selection activeCell="G17" sqref="G17"/>
      <pageMargins left="0.27" right="0.24" top="0.55000000000000004" bottom="0.75" header="0.3" footer="0.3"/>
      <pageSetup paperSize="9" scale="66" orientation="landscape" r:id="rId21"/>
    </customSheetView>
    <customSheetView guid="{0AC86E81-06EB-4896-B1CE-C91766AC0986}" fitToPage="1">
      <selection activeCell="F9" sqref="F9"/>
      <pageMargins left="0.27" right="0.24" top="0.55000000000000004" bottom="0.75" header="0.3" footer="0.3"/>
      <pageSetup paperSize="9" scale="68" orientation="landscape" r:id="rId22"/>
    </customSheetView>
    <customSheetView guid="{ECFF03AA-9995-49FD-8675-E9EB89E20521}" fitToPage="1" topLeftCell="A10">
      <selection activeCell="I23" sqref="I23:I26"/>
      <pageMargins left="0.27" right="0.24" top="0.55000000000000004" bottom="0.75" header="0.3" footer="0.3"/>
      <pageSetup paperSize="9" scale="68" orientation="landscape" r:id="rId23"/>
    </customSheetView>
    <customSheetView guid="{94144FE1-E98D-468C-A0B0-A5E0B5B10077}" fitToPage="1">
      <selection activeCell="I23" sqref="I23:I26"/>
      <pageMargins left="0.27" right="0.24" top="0.55000000000000004" bottom="0.75" header="0.3" footer="0.3"/>
      <pageSetup paperSize="9" scale="68" orientation="landscape" r:id="rId24"/>
    </customSheetView>
    <customSheetView guid="{ADCEEF57-9D23-4D32-B0E6-992B8F8AD223}" fitToPage="1">
      <selection activeCell="E1" sqref="E1:E1048576"/>
      <pageMargins left="0.27" right="0.24" top="0.55000000000000004" bottom="0.75" header="0.3" footer="0.3"/>
      <pageSetup paperSize="9" scale="68" orientation="landscape" r:id="rId25"/>
    </customSheetView>
    <customSheetView guid="{40DFF96E-92BB-45DA-BA74-CB1455376A13}" fitToPage="1">
      <selection activeCell="I13" sqref="I13"/>
      <pageMargins left="0.27" right="0.24" top="0.55000000000000004" bottom="0.75" header="0.3" footer="0.3"/>
      <pageSetup paperSize="9" scale="68" orientation="landscape" r:id="rId26"/>
    </customSheetView>
    <customSheetView guid="{A4B47967-7288-4EFC-B3A3-156A4AF2D0DB}" fitToPage="1" topLeftCell="A10">
      <selection activeCell="I23" sqref="I23:I26"/>
      <pageMargins left="0.27" right="0.24" top="0.55000000000000004" bottom="0.75" header="0.3" footer="0.3"/>
      <pageSetup paperSize="9" scale="68" orientation="landscape" r:id="rId27"/>
    </customSheetView>
    <customSheetView guid="{54F15ED5-B27A-4DBB-8BA7-57936CB1CCEF}" fitToPage="1" topLeftCell="A4">
      <selection activeCell="F6" sqref="F6"/>
      <pageMargins left="0.27" right="0.24" top="0.55000000000000004" bottom="0.75" header="0.3" footer="0.3"/>
      <pageSetup paperSize="9" scale="68" orientation="landscape" r:id="rId28"/>
    </customSheetView>
    <customSheetView guid="{188062B0-E126-47F1-9B33-F0D0CC2D5AA6}" fitToPage="1" topLeftCell="A4">
      <selection activeCell="G5" sqref="G5"/>
      <pageMargins left="0.27" right="0.24" top="0.55000000000000004" bottom="0.75" header="0.3" footer="0.3"/>
      <pageSetup paperSize="9" scale="68" orientation="landscape" r:id="rId29"/>
    </customSheetView>
  </customSheetViews>
  <mergeCells count="10">
    <mergeCell ref="A8:A10"/>
    <mergeCell ref="B8:B10"/>
    <mergeCell ref="A2:F2"/>
    <mergeCell ref="A3:F3"/>
    <mergeCell ref="M6:N6"/>
    <mergeCell ref="K8:L8"/>
    <mergeCell ref="C8:D8"/>
    <mergeCell ref="E8:F8"/>
    <mergeCell ref="G8:H8"/>
    <mergeCell ref="I8:J8"/>
  </mergeCells>
  <phoneticPr fontId="29" type="noConversion"/>
  <hyperlinks>
    <hyperlink ref="A5" display="BACK TO MENU" xr:uid="{AEC65E84-FA8C-41D2-ADB6-E06D91669B3D}"/>
  </hyperlinks>
  <pageMargins left="0.27" right="0.24" top="0.55000000000000004" bottom="0.75" header="0.3" footer="0.3"/>
  <pageSetup paperSize="9" scale="90" orientation="landscape" r:id="rId30"/>
  <drawing r:id="rId3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39997558519241921"/>
    <pageSetUpPr fitToPage="1"/>
  </sheetPr>
  <dimension ref="A1:U63"/>
  <sheetViews>
    <sheetView view="pageBreakPreview" zoomScaleNormal="100" zoomScaleSheetLayoutView="100" workbookViewId="0">
      <selection activeCell="J55" sqref="J55"/>
    </sheetView>
  </sheetViews>
  <sheetFormatPr defaultColWidth="8.88671875" defaultRowHeight="15"/>
  <cols>
    <col min="1" max="1" width="25.109375" style="432" customWidth="1"/>
    <col min="2" max="2" width="7.44140625" style="433" bestFit="1" customWidth="1"/>
    <col min="3" max="3" width="13.109375" style="432" customWidth="1"/>
    <col min="4" max="4" width="11.77734375" style="432" customWidth="1"/>
    <col min="5" max="5" width="7.44140625" style="432" customWidth="1"/>
    <col min="6" max="6" width="8.44140625" style="432" customWidth="1"/>
    <col min="7" max="7" width="23.44140625" style="432" customWidth="1"/>
    <col min="8" max="8" width="10.88671875" style="432" customWidth="1"/>
    <col min="9" max="9" width="8.44140625" style="432" customWidth="1"/>
    <col min="10" max="10" width="7.6640625" style="432" customWidth="1"/>
    <col min="11" max="11" width="8.109375" style="432" customWidth="1"/>
    <col min="12" max="12" width="8.6640625" style="432" customWidth="1"/>
    <col min="13" max="13" width="8.77734375" style="432" customWidth="1"/>
    <col min="14" max="14" width="8.109375" style="432" customWidth="1"/>
    <col min="15" max="15" width="9.44140625" style="432" bestFit="1" customWidth="1"/>
    <col min="16" max="16" width="8.77734375" style="434" customWidth="1"/>
    <col min="17" max="18" width="8.33203125" style="434" customWidth="1"/>
    <col min="19" max="19" width="10.109375" style="432" customWidth="1"/>
    <col min="20" max="20" width="7.33203125" style="432" customWidth="1"/>
    <col min="21" max="16384" width="8.88671875" style="432"/>
  </cols>
  <sheetData>
    <row r="1" spans="1:21" s="424" customFormat="1" ht="32.25" customHeight="1">
      <c r="A1" s="425"/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3"/>
      <c r="R1" s="423"/>
    </row>
    <row r="2" spans="1:21" s="427" customFormat="1" ht="24" customHeight="1">
      <c r="A2" s="751" t="s">
        <v>1</v>
      </c>
      <c r="B2" s="751"/>
      <c r="C2" s="751"/>
      <c r="D2" s="751"/>
      <c r="E2" s="751"/>
      <c r="F2" s="751"/>
      <c r="G2" s="751"/>
      <c r="H2" s="751"/>
      <c r="I2" s="751"/>
      <c r="J2" s="751"/>
      <c r="K2" s="751"/>
      <c r="L2" s="564"/>
      <c r="M2" s="564"/>
      <c r="N2" s="564"/>
      <c r="O2" s="564"/>
      <c r="P2" s="564"/>
      <c r="Q2" s="426"/>
      <c r="R2" s="426"/>
      <c r="S2" s="424"/>
      <c r="T2" s="424"/>
      <c r="U2" s="424"/>
    </row>
    <row r="3" spans="1:21" ht="25.5">
      <c r="A3" s="752" t="s">
        <v>204</v>
      </c>
      <c r="B3" s="752"/>
      <c r="C3" s="752"/>
      <c r="D3" s="752"/>
      <c r="E3" s="752"/>
      <c r="F3" s="752"/>
      <c r="G3" s="752"/>
      <c r="H3" s="752"/>
      <c r="I3" s="752"/>
      <c r="J3" s="752"/>
      <c r="K3" s="752"/>
      <c r="L3" s="428"/>
      <c r="M3" s="427"/>
      <c r="N3" s="428"/>
      <c r="O3" s="429"/>
      <c r="P3" s="430"/>
      <c r="Q3" s="430"/>
      <c r="R3" s="431"/>
      <c r="S3" s="427"/>
      <c r="T3" s="427"/>
      <c r="U3" s="427"/>
    </row>
    <row r="4" spans="1:21" s="435" customFormat="1" ht="15.75" hidden="1" customHeight="1" thickBot="1">
      <c r="A4" s="432"/>
      <c r="B4" s="433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4"/>
      <c r="Q4" s="432"/>
      <c r="R4" s="432"/>
      <c r="S4" s="432"/>
      <c r="T4" s="432"/>
      <c r="U4" s="432"/>
    </row>
    <row r="5" spans="1:21" s="435" customFormat="1" ht="14.25" hidden="1" customHeight="1" thickTop="1">
      <c r="A5" s="436"/>
      <c r="B5" s="437"/>
      <c r="C5" s="438"/>
      <c r="D5" s="439"/>
      <c r="E5" s="440"/>
      <c r="F5" s="441"/>
      <c r="G5" s="440"/>
      <c r="H5" s="441"/>
      <c r="I5" s="442"/>
      <c r="J5" s="437"/>
      <c r="K5" s="440"/>
      <c r="L5" s="441"/>
      <c r="M5" s="443"/>
      <c r="N5" s="443"/>
      <c r="O5" s="438"/>
      <c r="P5" s="439"/>
      <c r="Q5" s="438"/>
      <c r="R5" s="444"/>
    </row>
    <row r="6" spans="1:21" s="435" customFormat="1" ht="14.25" hidden="1" customHeight="1">
      <c r="A6" s="445"/>
      <c r="B6" s="446"/>
      <c r="C6" s="447"/>
      <c r="D6" s="447"/>
      <c r="E6" s="447"/>
      <c r="F6" s="447"/>
      <c r="G6" s="447"/>
      <c r="H6" s="447"/>
      <c r="I6" s="448"/>
      <c r="J6" s="446"/>
      <c r="K6" s="449"/>
      <c r="L6" s="449"/>
      <c r="M6" s="449"/>
      <c r="N6" s="449"/>
      <c r="O6" s="449"/>
      <c r="P6" s="450"/>
      <c r="Q6" s="449"/>
      <c r="R6" s="451"/>
    </row>
    <row r="7" spans="1:21" s="435" customFormat="1" ht="14.25" hidden="1" customHeight="1">
      <c r="A7" s="445"/>
      <c r="B7" s="446"/>
      <c r="C7" s="452"/>
      <c r="D7" s="452"/>
      <c r="E7" s="453"/>
      <c r="F7" s="453"/>
      <c r="G7" s="453"/>
      <c r="H7" s="453"/>
      <c r="I7" s="448"/>
      <c r="J7" s="446"/>
      <c r="K7" s="454"/>
      <c r="L7" s="454"/>
      <c r="M7" s="454"/>
      <c r="N7" s="454"/>
      <c r="O7" s="454"/>
      <c r="P7" s="455"/>
      <c r="Q7" s="454"/>
      <c r="R7" s="456"/>
    </row>
    <row r="8" spans="1:21" s="464" customFormat="1" ht="21.95" hidden="1" customHeight="1">
      <c r="A8" s="457"/>
      <c r="B8" s="458"/>
      <c r="C8" s="459"/>
      <c r="D8" s="459"/>
      <c r="E8" s="460"/>
      <c r="F8" s="460"/>
      <c r="G8" s="460"/>
      <c r="H8" s="460"/>
      <c r="I8" s="461"/>
      <c r="J8" s="458"/>
      <c r="K8" s="462"/>
      <c r="L8" s="462"/>
      <c r="M8" s="462"/>
      <c r="N8" s="462"/>
      <c r="O8" s="462"/>
      <c r="P8" s="462"/>
      <c r="Q8" s="462"/>
      <c r="R8" s="463"/>
      <c r="S8" s="435"/>
      <c r="T8" s="435"/>
      <c r="U8" s="435"/>
    </row>
    <row r="9" spans="1:21" s="464" customFormat="1" ht="21.95" hidden="1" customHeight="1">
      <c r="A9" s="465"/>
      <c r="B9" s="466"/>
      <c r="C9" s="337"/>
      <c r="D9" s="337"/>
      <c r="E9" s="467"/>
      <c r="F9" s="467"/>
      <c r="G9" s="467"/>
      <c r="H9" s="467"/>
      <c r="I9" s="468"/>
      <c r="J9" s="469"/>
      <c r="K9" s="337"/>
      <c r="L9" s="337"/>
      <c r="M9" s="337"/>
      <c r="N9" s="337"/>
      <c r="O9" s="337"/>
      <c r="P9" s="470"/>
      <c r="Q9" s="470"/>
      <c r="R9" s="471"/>
    </row>
    <row r="10" spans="1:21" s="464" customFormat="1" ht="21.95" hidden="1" customHeight="1">
      <c r="A10" s="465"/>
      <c r="B10" s="466"/>
      <c r="C10" s="337"/>
      <c r="D10" s="337"/>
      <c r="E10" s="467"/>
      <c r="F10" s="467"/>
      <c r="G10" s="467"/>
      <c r="H10" s="467"/>
      <c r="I10" s="468"/>
      <c r="J10" s="472"/>
      <c r="K10" s="337"/>
      <c r="L10" s="337"/>
      <c r="M10" s="337"/>
      <c r="N10" s="337"/>
      <c r="O10" s="337"/>
      <c r="P10" s="337"/>
      <c r="Q10" s="337"/>
      <c r="R10" s="471"/>
    </row>
    <row r="11" spans="1:21" s="464" customFormat="1" ht="21.95" hidden="1" customHeight="1">
      <c r="A11" s="465"/>
      <c r="B11" s="466"/>
      <c r="C11" s="337"/>
      <c r="D11" s="337"/>
      <c r="E11" s="467"/>
      <c r="F11" s="467"/>
      <c r="G11" s="467"/>
      <c r="H11" s="467"/>
      <c r="I11" s="468"/>
      <c r="J11" s="469"/>
      <c r="K11" s="337"/>
      <c r="L11" s="337"/>
      <c r="M11" s="337"/>
      <c r="N11" s="337"/>
      <c r="O11" s="337"/>
      <c r="P11" s="337"/>
      <c r="Q11" s="337"/>
      <c r="R11" s="471"/>
    </row>
    <row r="12" spans="1:21" s="464" customFormat="1" ht="21.95" hidden="1" customHeight="1">
      <c r="A12" s="465"/>
      <c r="B12" s="466"/>
      <c r="C12" s="337"/>
      <c r="D12" s="337"/>
      <c r="E12" s="467"/>
      <c r="F12" s="467"/>
      <c r="G12" s="467"/>
      <c r="H12" s="467"/>
      <c r="I12" s="468"/>
      <c r="J12" s="469"/>
      <c r="K12" s="337"/>
      <c r="L12" s="337"/>
      <c r="M12" s="337"/>
      <c r="N12" s="337"/>
      <c r="O12" s="337"/>
      <c r="P12" s="337"/>
      <c r="Q12" s="337"/>
      <c r="R12" s="471"/>
    </row>
    <row r="13" spans="1:21" ht="13.5" hidden="1" customHeight="1" thickBot="1">
      <c r="A13" s="473"/>
      <c r="B13" s="474"/>
      <c r="C13" s="475"/>
      <c r="D13" s="475"/>
      <c r="E13" s="476"/>
      <c r="F13" s="476"/>
      <c r="G13" s="476"/>
      <c r="H13" s="476"/>
      <c r="I13" s="477"/>
      <c r="J13" s="477"/>
      <c r="K13" s="475"/>
      <c r="L13" s="475"/>
      <c r="M13" s="475"/>
      <c r="N13" s="475"/>
      <c r="O13" s="475"/>
      <c r="P13" s="475"/>
      <c r="Q13" s="475"/>
      <c r="R13" s="478"/>
      <c r="S13" s="464"/>
      <c r="T13" s="464"/>
      <c r="U13" s="464"/>
    </row>
    <row r="14" spans="1:21" ht="16.5" hidden="1" customHeight="1" thickTop="1"/>
    <row r="15" spans="1:21" ht="16.5" hidden="1" customHeight="1">
      <c r="A15" s="479"/>
      <c r="B15" s="480"/>
      <c r="C15" s="481"/>
      <c r="D15" s="479"/>
      <c r="E15" s="481"/>
      <c r="F15" s="481"/>
      <c r="G15" s="481"/>
      <c r="H15" s="481"/>
      <c r="I15" s="479"/>
      <c r="J15" s="481"/>
      <c r="O15" s="479"/>
      <c r="P15" s="432"/>
      <c r="Q15" s="432"/>
      <c r="R15" s="481"/>
    </row>
    <row r="16" spans="1:21" ht="16.5" hidden="1" customHeight="1">
      <c r="A16" s="479"/>
      <c r="B16" s="480"/>
      <c r="C16" s="481"/>
      <c r="D16" s="481"/>
      <c r="E16" s="481"/>
      <c r="F16" s="481"/>
      <c r="G16" s="481"/>
      <c r="H16" s="481"/>
      <c r="I16" s="481"/>
      <c r="J16" s="479"/>
      <c r="O16" s="479"/>
      <c r="P16" s="432"/>
      <c r="Q16" s="432"/>
      <c r="R16" s="481"/>
    </row>
    <row r="17" spans="1:20" ht="13.5" hidden="1" customHeight="1">
      <c r="A17" s="479"/>
      <c r="B17" s="480"/>
      <c r="C17" s="481"/>
      <c r="D17" s="481"/>
      <c r="E17" s="481"/>
      <c r="F17" s="481"/>
      <c r="G17" s="481"/>
      <c r="H17" s="481"/>
      <c r="I17" s="481"/>
      <c r="J17" s="479"/>
      <c r="O17" s="479"/>
      <c r="P17" s="432"/>
      <c r="Q17" s="432"/>
      <c r="R17" s="481"/>
    </row>
    <row r="18" spans="1:20" ht="13.5" hidden="1" customHeight="1"/>
    <row r="19" spans="1:20" ht="16.5" hidden="1" customHeight="1"/>
    <row r="20" spans="1:20" ht="13.5" hidden="1" customHeight="1">
      <c r="A20" s="479"/>
      <c r="B20" s="480"/>
      <c r="C20" s="481"/>
      <c r="D20" s="481"/>
      <c r="E20" s="481"/>
      <c r="F20" s="479"/>
      <c r="G20" s="481"/>
      <c r="H20" s="479"/>
      <c r="I20" s="482"/>
      <c r="J20" s="481"/>
      <c r="K20" s="479"/>
      <c r="L20" s="481"/>
      <c r="M20" s="479"/>
      <c r="N20" s="481"/>
      <c r="O20" s="479"/>
      <c r="P20" s="481"/>
    </row>
    <row r="21" spans="1:20" ht="17.25" hidden="1" customHeight="1" thickBot="1"/>
    <row r="22" spans="1:20" ht="16.5" hidden="1" customHeight="1" thickTop="1">
      <c r="A22" s="436"/>
      <c r="B22" s="437"/>
      <c r="C22" s="483"/>
      <c r="D22" s="484"/>
      <c r="E22" s="485"/>
      <c r="F22" s="486"/>
      <c r="G22" s="485"/>
      <c r="H22" s="486"/>
      <c r="I22" s="487"/>
      <c r="J22" s="437"/>
      <c r="K22" s="440"/>
      <c r="L22" s="441"/>
      <c r="M22" s="443"/>
      <c r="N22" s="443"/>
      <c r="O22" s="438"/>
      <c r="P22" s="439"/>
      <c r="Q22" s="438"/>
      <c r="R22" s="444"/>
      <c r="S22" s="488"/>
      <c r="T22" s="489"/>
    </row>
    <row r="23" spans="1:20" ht="15.75" hidden="1" customHeight="1">
      <c r="A23" s="445"/>
      <c r="B23" s="446"/>
      <c r="C23" s="447"/>
      <c r="D23" s="447"/>
      <c r="E23" s="447"/>
      <c r="F23" s="447"/>
      <c r="G23" s="447"/>
      <c r="H23" s="447"/>
      <c r="I23" s="490"/>
      <c r="J23" s="446"/>
      <c r="K23" s="447"/>
      <c r="L23" s="447"/>
      <c r="M23" s="447"/>
      <c r="N23" s="447"/>
      <c r="O23" s="449"/>
      <c r="P23" s="450"/>
      <c r="Q23" s="449"/>
      <c r="R23" s="451"/>
      <c r="S23" s="449"/>
      <c r="T23" s="451"/>
    </row>
    <row r="24" spans="1:20" ht="15" hidden="1" customHeight="1">
      <c r="A24" s="445"/>
      <c r="B24" s="446"/>
      <c r="C24" s="453"/>
      <c r="D24" s="453"/>
      <c r="E24" s="453"/>
      <c r="F24" s="453"/>
      <c r="G24" s="453"/>
      <c r="H24" s="453"/>
      <c r="I24" s="490"/>
      <c r="J24" s="446"/>
      <c r="K24" s="452"/>
      <c r="L24" s="452"/>
      <c r="M24" s="452"/>
      <c r="N24" s="452"/>
      <c r="O24" s="454"/>
      <c r="P24" s="455"/>
      <c r="Q24" s="454"/>
      <c r="R24" s="456"/>
      <c r="S24" s="454"/>
      <c r="T24" s="456"/>
    </row>
    <row r="25" spans="1:20" ht="22.5" hidden="1" customHeight="1">
      <c r="A25" s="457"/>
      <c r="B25" s="458"/>
      <c r="C25" s="491"/>
      <c r="D25" s="460"/>
      <c r="E25" s="460"/>
      <c r="F25" s="460"/>
      <c r="G25" s="460"/>
      <c r="H25" s="460"/>
      <c r="I25" s="492"/>
      <c r="J25" s="458"/>
      <c r="K25" s="459"/>
      <c r="L25" s="459"/>
      <c r="M25" s="459"/>
      <c r="N25" s="459"/>
      <c r="O25" s="462"/>
      <c r="P25" s="462"/>
      <c r="Q25" s="462"/>
      <c r="R25" s="463"/>
      <c r="S25" s="462"/>
      <c r="T25" s="463"/>
    </row>
    <row r="26" spans="1:20" ht="24.95" hidden="1" customHeight="1">
      <c r="A26" s="493"/>
      <c r="B26" s="494"/>
      <c r="C26" s="337"/>
      <c r="D26" s="337"/>
      <c r="E26" s="337"/>
      <c r="F26" s="337"/>
      <c r="G26" s="337"/>
      <c r="H26" s="337"/>
      <c r="I26" s="495"/>
      <c r="J26" s="496"/>
      <c r="K26" s="337"/>
      <c r="L26" s="337"/>
      <c r="M26" s="337"/>
      <c r="N26" s="337"/>
      <c r="O26" s="337"/>
      <c r="P26" s="470"/>
      <c r="Q26" s="470"/>
      <c r="R26" s="471"/>
      <c r="S26" s="470"/>
      <c r="T26" s="471"/>
    </row>
    <row r="27" spans="1:20" ht="24.95" hidden="1" customHeight="1">
      <c r="A27" s="493"/>
      <c r="B27" s="494"/>
      <c r="C27" s="337"/>
      <c r="D27" s="337"/>
      <c r="E27" s="337"/>
      <c r="F27" s="337"/>
      <c r="G27" s="337"/>
      <c r="H27" s="337"/>
      <c r="I27" s="495"/>
      <c r="J27" s="496"/>
      <c r="K27" s="337"/>
      <c r="L27" s="337"/>
      <c r="M27" s="337"/>
      <c r="N27" s="337"/>
      <c r="O27" s="337"/>
      <c r="P27" s="470"/>
      <c r="Q27" s="470"/>
      <c r="R27" s="471"/>
      <c r="S27" s="470"/>
      <c r="T27" s="471"/>
    </row>
    <row r="28" spans="1:20" ht="24.95" hidden="1" customHeight="1">
      <c r="A28" s="493"/>
      <c r="B28" s="494"/>
      <c r="C28" s="337"/>
      <c r="D28" s="337"/>
      <c r="E28" s="337"/>
      <c r="F28" s="337"/>
      <c r="G28" s="337"/>
      <c r="H28" s="337"/>
      <c r="I28" s="495"/>
      <c r="J28" s="496"/>
      <c r="K28" s="337"/>
      <c r="L28" s="337"/>
      <c r="M28" s="337"/>
      <c r="N28" s="337"/>
      <c r="O28" s="337"/>
      <c r="P28" s="470"/>
      <c r="Q28" s="470"/>
      <c r="R28" s="471"/>
      <c r="S28" s="470"/>
      <c r="T28" s="471"/>
    </row>
    <row r="29" spans="1:20" ht="24.95" hidden="1" customHeight="1">
      <c r="A29" s="493"/>
      <c r="B29" s="494"/>
      <c r="C29" s="337"/>
      <c r="D29" s="337"/>
      <c r="E29" s="337"/>
      <c r="F29" s="337"/>
      <c r="G29" s="337"/>
      <c r="H29" s="337"/>
      <c r="I29" s="495"/>
      <c r="J29" s="496"/>
      <c r="K29" s="337"/>
      <c r="L29" s="337"/>
      <c r="M29" s="337"/>
      <c r="N29" s="337"/>
      <c r="O29" s="337"/>
      <c r="P29" s="470"/>
      <c r="Q29" s="470"/>
      <c r="R29" s="471"/>
      <c r="S29" s="470"/>
      <c r="T29" s="471"/>
    </row>
    <row r="30" spans="1:20" ht="15" hidden="1" customHeight="1" thickBot="1">
      <c r="A30" s="497"/>
      <c r="B30" s="498"/>
      <c r="C30" s="475"/>
      <c r="D30" s="475"/>
      <c r="E30" s="475"/>
      <c r="F30" s="475"/>
      <c r="G30" s="475"/>
      <c r="H30" s="475"/>
      <c r="I30" s="499"/>
      <c r="J30" s="500"/>
      <c r="K30" s="475"/>
      <c r="L30" s="475"/>
      <c r="M30" s="475"/>
      <c r="N30" s="475"/>
      <c r="O30" s="475"/>
      <c r="P30" s="475"/>
      <c r="Q30" s="475"/>
      <c r="R30" s="478"/>
    </row>
    <row r="31" spans="1:20" ht="13.5" hidden="1" customHeight="1" thickTop="1">
      <c r="A31" s="501"/>
      <c r="B31" s="502"/>
      <c r="C31" s="503"/>
      <c r="D31" s="503"/>
      <c r="E31" s="503"/>
      <c r="F31" s="503"/>
      <c r="G31" s="503"/>
      <c r="H31" s="503"/>
      <c r="I31" s="504"/>
      <c r="J31" s="504"/>
      <c r="K31" s="503"/>
      <c r="L31" s="503"/>
      <c r="M31" s="503"/>
      <c r="N31" s="503"/>
      <c r="O31" s="503"/>
      <c r="P31" s="503"/>
      <c r="Q31" s="503"/>
      <c r="R31" s="503"/>
    </row>
    <row r="32" spans="1:20" ht="13.5" hidden="1" customHeight="1">
      <c r="A32" s="505"/>
      <c r="B32" s="506"/>
      <c r="C32" s="507"/>
      <c r="D32" s="507"/>
      <c r="E32" s="507"/>
      <c r="F32" s="508"/>
      <c r="G32" s="507"/>
      <c r="H32" s="508"/>
      <c r="I32" s="509"/>
      <c r="J32" s="510"/>
      <c r="K32" s="511"/>
      <c r="L32" s="511"/>
      <c r="M32" s="511"/>
      <c r="N32" s="511"/>
      <c r="O32" s="511"/>
      <c r="P32" s="511"/>
    </row>
    <row r="33" spans="1:18" ht="16.5" hidden="1" customHeight="1">
      <c r="A33" s="512"/>
      <c r="B33" s="509"/>
      <c r="C33" s="509"/>
      <c r="D33" s="509"/>
      <c r="E33" s="509"/>
      <c r="F33" s="509"/>
      <c r="G33" s="509"/>
      <c r="H33" s="509"/>
      <c r="I33" s="509"/>
      <c r="J33" s="510"/>
      <c r="K33" s="511"/>
      <c r="L33" s="511"/>
      <c r="M33" s="511"/>
      <c r="N33" s="511"/>
      <c r="O33" s="511"/>
      <c r="P33" s="511"/>
    </row>
    <row r="34" spans="1:18" ht="16.5" hidden="1" customHeight="1">
      <c r="A34" s="513"/>
      <c r="B34" s="509"/>
      <c r="C34" s="509"/>
      <c r="D34" s="509"/>
      <c r="E34" s="509"/>
      <c r="F34" s="509"/>
      <c r="G34" s="509"/>
      <c r="H34" s="509"/>
      <c r="I34" s="509"/>
      <c r="J34" s="510"/>
      <c r="K34" s="511"/>
      <c r="L34" s="511"/>
      <c r="M34" s="511"/>
      <c r="N34" s="511"/>
      <c r="O34" s="511"/>
      <c r="P34" s="511"/>
    </row>
    <row r="35" spans="1:18" ht="16.5" hidden="1" customHeight="1">
      <c r="A35" s="479"/>
      <c r="B35" s="480"/>
      <c r="C35" s="481"/>
      <c r="D35" s="481"/>
      <c r="E35" s="481"/>
      <c r="F35" s="481"/>
      <c r="G35" s="481"/>
      <c r="H35" s="481"/>
      <c r="I35" s="481"/>
      <c r="J35" s="481"/>
      <c r="K35" s="479"/>
      <c r="L35" s="481"/>
      <c r="M35" s="479"/>
      <c r="N35" s="481"/>
      <c r="O35" s="479"/>
      <c r="P35" s="481"/>
    </row>
    <row r="36" spans="1:18" ht="16.5" hidden="1" customHeight="1">
      <c r="A36" s="479"/>
      <c r="B36" s="480"/>
      <c r="C36" s="481"/>
      <c r="D36" s="481"/>
      <c r="E36" s="481"/>
      <c r="F36" s="481"/>
      <c r="G36" s="481"/>
      <c r="H36" s="481"/>
      <c r="I36" s="481"/>
      <c r="J36" s="481"/>
      <c r="K36" s="479"/>
      <c r="L36" s="481"/>
      <c r="M36" s="479"/>
      <c r="N36" s="481"/>
      <c r="O36" s="479"/>
      <c r="P36" s="481"/>
    </row>
    <row r="37" spans="1:18" ht="16.5" hidden="1" customHeight="1">
      <c r="A37" s="479"/>
      <c r="B37" s="480"/>
      <c r="C37" s="481"/>
      <c r="D37" s="481"/>
      <c r="E37" s="481"/>
      <c r="F37" s="479"/>
      <c r="G37" s="481"/>
      <c r="H37" s="479"/>
      <c r="I37" s="482"/>
      <c r="J37" s="481"/>
      <c r="K37" s="479"/>
      <c r="L37" s="481"/>
      <c r="M37" s="479"/>
      <c r="N37" s="481"/>
      <c r="O37" s="479"/>
      <c r="P37" s="481"/>
    </row>
    <row r="38" spans="1:18" ht="51" hidden="1" customHeight="1">
      <c r="A38" s="479"/>
      <c r="B38" s="480"/>
      <c r="C38" s="481"/>
      <c r="D38" s="481"/>
      <c r="E38" s="481"/>
      <c r="F38" s="479"/>
      <c r="G38" s="481"/>
      <c r="H38" s="479"/>
      <c r="I38" s="482"/>
      <c r="J38" s="481"/>
      <c r="K38" s="479"/>
      <c r="L38" s="481"/>
      <c r="M38" s="479"/>
      <c r="N38" s="481"/>
      <c r="O38" s="479"/>
      <c r="P38" s="481"/>
    </row>
    <row r="40" spans="1:18" ht="18">
      <c r="A40" s="542" t="s">
        <v>22</v>
      </c>
      <c r="O40" s="481" t="s">
        <v>60</v>
      </c>
      <c r="P40" s="480" t="s">
        <v>289</v>
      </c>
    </row>
    <row r="41" spans="1:18" ht="12.6" customHeight="1"/>
    <row r="42" spans="1:18" ht="15.75" thickBot="1"/>
    <row r="43" spans="1:18" ht="30.75" customHeight="1">
      <c r="A43" s="741" t="s">
        <v>3</v>
      </c>
      <c r="B43" s="754" t="s">
        <v>10</v>
      </c>
      <c r="C43" s="750" t="s">
        <v>73</v>
      </c>
      <c r="D43" s="750"/>
      <c r="E43" s="750" t="s">
        <v>245</v>
      </c>
      <c r="F43" s="748"/>
      <c r="G43" s="750" t="s">
        <v>30</v>
      </c>
      <c r="H43" s="754" t="s">
        <v>10</v>
      </c>
      <c r="I43" s="748" t="s">
        <v>197</v>
      </c>
      <c r="J43" s="748"/>
      <c r="K43" s="748" t="s">
        <v>46</v>
      </c>
      <c r="L43" s="748"/>
      <c r="M43" s="748" t="s">
        <v>26</v>
      </c>
      <c r="N43" s="748"/>
      <c r="O43" s="748" t="s">
        <v>69</v>
      </c>
      <c r="P43" s="753"/>
      <c r="Q43" s="432"/>
      <c r="R43" s="432"/>
    </row>
    <row r="44" spans="1:18" ht="15" customHeight="1">
      <c r="A44" s="742"/>
      <c r="B44" s="755"/>
      <c r="C44" s="514" t="s">
        <v>4</v>
      </c>
      <c r="D44" s="514" t="s">
        <v>0</v>
      </c>
      <c r="E44" s="514" t="s">
        <v>4</v>
      </c>
      <c r="F44" s="514" t="s">
        <v>0</v>
      </c>
      <c r="G44" s="756"/>
      <c r="H44" s="755"/>
      <c r="I44" s="514" t="s">
        <v>4</v>
      </c>
      <c r="J44" s="514" t="s">
        <v>0</v>
      </c>
      <c r="K44" s="515" t="s">
        <v>4</v>
      </c>
      <c r="L44" s="515" t="s">
        <v>0</v>
      </c>
      <c r="M44" s="515" t="s">
        <v>4</v>
      </c>
      <c r="N44" s="515" t="s">
        <v>0</v>
      </c>
      <c r="O44" s="515" t="s">
        <v>4</v>
      </c>
      <c r="P44" s="557" t="s">
        <v>0</v>
      </c>
      <c r="Q44" s="432"/>
      <c r="R44" s="432"/>
    </row>
    <row r="45" spans="1:18" ht="15" customHeight="1">
      <c r="A45" s="742"/>
      <c r="B45" s="755"/>
      <c r="C45" s="516" t="str">
        <f>'[1]USEC VIA SHA (AWE4)'!C10</f>
        <v>SUN</v>
      </c>
      <c r="D45" s="516" t="s">
        <v>5</v>
      </c>
      <c r="E45" s="516" t="s">
        <v>9</v>
      </c>
      <c r="F45" s="516" t="s">
        <v>8</v>
      </c>
      <c r="G45" s="756"/>
      <c r="H45" s="755"/>
      <c r="I45" s="517" t="s">
        <v>9</v>
      </c>
      <c r="J45" s="517" t="s">
        <v>8</v>
      </c>
      <c r="K45" s="518" t="s">
        <v>11</v>
      </c>
      <c r="L45" s="518" t="s">
        <v>7</v>
      </c>
      <c r="M45" s="518" t="s">
        <v>9</v>
      </c>
      <c r="N45" s="518" t="s">
        <v>8</v>
      </c>
      <c r="O45" s="518" t="s">
        <v>5</v>
      </c>
      <c r="P45" s="558" t="s">
        <v>6</v>
      </c>
      <c r="Q45" s="432"/>
      <c r="R45" s="432"/>
    </row>
    <row r="46" spans="1:18" s="433" customFormat="1" ht="19.5" customHeight="1">
      <c r="A46" s="559" t="s">
        <v>236</v>
      </c>
      <c r="B46" s="310" t="s">
        <v>237</v>
      </c>
      <c r="C46" s="337" t="s">
        <v>215</v>
      </c>
      <c r="D46" s="337" t="s">
        <v>223</v>
      </c>
      <c r="E46" s="337" t="s">
        <v>233</v>
      </c>
      <c r="F46" s="337" t="s">
        <v>225</v>
      </c>
      <c r="G46" s="566" t="s">
        <v>246</v>
      </c>
      <c r="H46" s="519" t="s">
        <v>290</v>
      </c>
      <c r="I46" s="548">
        <v>44822.416666666664</v>
      </c>
      <c r="J46" s="548">
        <v>44823.166666666664</v>
      </c>
      <c r="K46" s="548">
        <v>44854.458333333336</v>
      </c>
      <c r="L46" s="567">
        <v>44855.708333333336</v>
      </c>
      <c r="M46" s="548">
        <v>44857.458333333336</v>
      </c>
      <c r="N46" s="548">
        <v>44858.458333333336</v>
      </c>
      <c r="O46" s="548">
        <v>44859.666666666664</v>
      </c>
      <c r="P46" s="549">
        <v>44860.166666666664</v>
      </c>
    </row>
    <row r="47" spans="1:18" s="433" customFormat="1" ht="19.5" customHeight="1">
      <c r="A47" s="559" t="s">
        <v>269</v>
      </c>
      <c r="B47" s="310" t="s">
        <v>270</v>
      </c>
      <c r="C47" s="337" t="s">
        <v>222</v>
      </c>
      <c r="D47" s="337" t="s">
        <v>224</v>
      </c>
      <c r="E47" s="337" t="s">
        <v>234</v>
      </c>
      <c r="F47" s="337" t="s">
        <v>235</v>
      </c>
      <c r="G47" s="544" t="s">
        <v>392</v>
      </c>
      <c r="H47" s="519" t="s">
        <v>393</v>
      </c>
      <c r="I47" s="556">
        <v>44829.416666666664</v>
      </c>
      <c r="J47" s="556">
        <v>44830.166666666664</v>
      </c>
      <c r="K47" s="556">
        <v>44861.458333333336</v>
      </c>
      <c r="L47" s="556">
        <v>44862.708333333336</v>
      </c>
      <c r="M47" s="548">
        <v>44864.458333333336</v>
      </c>
      <c r="N47" s="548">
        <v>44865.458333333336</v>
      </c>
      <c r="O47" s="548">
        <v>44866.666666666664</v>
      </c>
      <c r="P47" s="549">
        <v>44867.166666666664</v>
      </c>
      <c r="Q47" s="520"/>
      <c r="R47" s="520"/>
    </row>
    <row r="48" spans="1:18" s="433" customFormat="1" ht="19.5" customHeight="1">
      <c r="A48" s="559" t="s">
        <v>301</v>
      </c>
      <c r="B48" s="310" t="s">
        <v>302</v>
      </c>
      <c r="C48" s="337" t="s">
        <v>230</v>
      </c>
      <c r="D48" s="337" t="s">
        <v>231</v>
      </c>
      <c r="E48" s="337" t="s">
        <v>243</v>
      </c>
      <c r="F48" s="337" t="s">
        <v>244</v>
      </c>
      <c r="G48" s="576" t="s">
        <v>394</v>
      </c>
      <c r="H48" s="519" t="s">
        <v>395</v>
      </c>
      <c r="I48" s="556">
        <v>44836.416666666664</v>
      </c>
      <c r="J48" s="556">
        <v>44837.166666666664</v>
      </c>
      <c r="K48" s="556">
        <v>44868.458333333336</v>
      </c>
      <c r="L48" s="556">
        <v>44869.708333333336</v>
      </c>
      <c r="M48" s="577">
        <v>44871.5</v>
      </c>
      <c r="N48" s="556">
        <v>44872.5</v>
      </c>
      <c r="O48" s="556">
        <v>44873.708333333336</v>
      </c>
      <c r="P48" s="556">
        <v>44874.208333333336</v>
      </c>
      <c r="Q48" s="520"/>
      <c r="R48" s="520"/>
    </row>
    <row r="49" spans="1:18" s="433" customFormat="1" ht="19.5" customHeight="1">
      <c r="A49" s="559" t="s">
        <v>303</v>
      </c>
      <c r="B49" s="310" t="s">
        <v>304</v>
      </c>
      <c r="C49" s="337" t="s">
        <v>241</v>
      </c>
      <c r="D49" s="337" t="s">
        <v>257</v>
      </c>
      <c r="E49" s="337" t="s">
        <v>266</v>
      </c>
      <c r="F49" s="337" t="s">
        <v>259</v>
      </c>
      <c r="G49" s="576" t="s">
        <v>396</v>
      </c>
      <c r="H49" s="519" t="s">
        <v>397</v>
      </c>
      <c r="I49" s="556">
        <v>44843.416666666664</v>
      </c>
      <c r="J49" s="556">
        <v>44844.166666666664</v>
      </c>
      <c r="K49" s="556">
        <v>44875.5</v>
      </c>
      <c r="L49" s="556">
        <v>44876.75</v>
      </c>
      <c r="M49" s="556">
        <v>44878.5</v>
      </c>
      <c r="N49" s="556">
        <v>44879.5</v>
      </c>
      <c r="O49" s="556">
        <v>44880.708333333336</v>
      </c>
      <c r="P49" s="556">
        <v>44881.208333333336</v>
      </c>
      <c r="Q49" s="520"/>
      <c r="R49" s="520"/>
    </row>
    <row r="50" spans="1:18" s="433" customFormat="1" ht="19.5" customHeight="1" thickBot="1">
      <c r="A50" s="560"/>
      <c r="B50" s="568"/>
      <c r="C50" s="561"/>
      <c r="D50" s="561"/>
      <c r="E50" s="561"/>
      <c r="F50" s="561"/>
      <c r="G50" s="578"/>
      <c r="H50" s="562"/>
      <c r="I50" s="561"/>
      <c r="J50" s="561"/>
      <c r="K50" s="561"/>
      <c r="L50" s="561"/>
      <c r="M50" s="561"/>
      <c r="N50" s="561"/>
      <c r="O50" s="561"/>
      <c r="P50" s="561"/>
      <c r="Q50" s="520"/>
      <c r="R50" s="520"/>
    </row>
    <row r="51" spans="1:18" ht="19.5" customHeight="1">
      <c r="A51" s="501"/>
      <c r="B51" s="521"/>
      <c r="C51" s="503"/>
      <c r="D51" s="503"/>
      <c r="E51" s="503"/>
      <c r="F51" s="503"/>
      <c r="I51" s="503"/>
      <c r="J51" s="503"/>
      <c r="K51" s="522"/>
      <c r="L51" s="503"/>
      <c r="M51" s="503"/>
      <c r="N51" s="503"/>
      <c r="O51" s="503"/>
      <c r="P51" s="503"/>
    </row>
    <row r="52" spans="1:18" ht="21">
      <c r="A52" s="409" t="s">
        <v>29</v>
      </c>
      <c r="B52" s="521"/>
      <c r="C52" s="503"/>
      <c r="D52" s="503"/>
      <c r="E52" s="523"/>
      <c r="F52" s="523"/>
      <c r="G52" s="523"/>
      <c r="H52" s="523"/>
      <c r="I52" s="504"/>
      <c r="J52" s="504"/>
      <c r="K52" s="503"/>
      <c r="L52" s="503"/>
      <c r="M52" s="503"/>
      <c r="N52" s="503"/>
      <c r="O52" s="503"/>
      <c r="P52" s="503"/>
      <c r="Q52" s="503"/>
      <c r="R52" s="503"/>
    </row>
    <row r="53" spans="1:18" ht="18">
      <c r="A53" s="479" t="s">
        <v>166</v>
      </c>
      <c r="B53" s="480"/>
      <c r="C53" s="481"/>
      <c r="D53" s="481"/>
      <c r="E53" s="481"/>
      <c r="F53" s="481"/>
      <c r="G53" s="481"/>
      <c r="H53" s="479"/>
      <c r="I53" s="481"/>
      <c r="J53" s="344" t="s">
        <v>164</v>
      </c>
      <c r="K53" s="479"/>
      <c r="L53" s="481"/>
      <c r="M53" s="479"/>
      <c r="N53" s="481"/>
    </row>
    <row r="54" spans="1:18" ht="18">
      <c r="A54" s="479" t="s">
        <v>155</v>
      </c>
      <c r="B54" s="480"/>
      <c r="C54" s="481"/>
      <c r="D54" s="481"/>
      <c r="E54" s="481"/>
      <c r="F54" s="481"/>
      <c r="G54" s="481"/>
      <c r="H54" s="479"/>
      <c r="I54" s="481"/>
      <c r="J54" s="344" t="s">
        <v>165</v>
      </c>
      <c r="K54" s="479"/>
      <c r="L54" s="481"/>
      <c r="M54" s="479"/>
      <c r="N54" s="481"/>
    </row>
    <row r="55" spans="1:18" ht="18">
      <c r="A55" s="479" t="s">
        <v>47</v>
      </c>
      <c r="B55" s="480"/>
      <c r="C55" s="481"/>
      <c r="D55" s="481"/>
      <c r="E55" s="481"/>
      <c r="F55" s="481"/>
      <c r="G55" s="481"/>
      <c r="H55" s="479"/>
      <c r="I55" s="481"/>
      <c r="J55" s="344" t="s">
        <v>170</v>
      </c>
      <c r="K55" s="479"/>
      <c r="L55" s="481"/>
      <c r="M55" s="479"/>
      <c r="N55" s="481"/>
    </row>
    <row r="56" spans="1:18" ht="18">
      <c r="A56" s="479" t="s">
        <v>20</v>
      </c>
      <c r="B56" s="480"/>
      <c r="C56" s="481"/>
      <c r="D56" s="481"/>
      <c r="E56" s="481"/>
      <c r="F56" s="481"/>
      <c r="G56" s="481" t="s">
        <v>195</v>
      </c>
      <c r="H56" s="479"/>
      <c r="I56" s="481"/>
      <c r="J56" s="344"/>
      <c r="K56" s="479"/>
      <c r="L56" s="481"/>
      <c r="M56" s="479"/>
      <c r="N56" s="481"/>
    </row>
    <row r="57" spans="1:18" ht="18">
      <c r="A57" s="479"/>
      <c r="B57" s="480"/>
      <c r="C57" s="481"/>
      <c r="D57" s="481"/>
      <c r="E57" s="481"/>
      <c r="F57" s="481"/>
      <c r="G57" s="481"/>
      <c r="H57" s="481"/>
      <c r="I57" s="481"/>
      <c r="J57" s="481"/>
      <c r="K57" s="479"/>
      <c r="L57" s="481"/>
      <c r="M57" s="479"/>
      <c r="N57" s="481"/>
      <c r="O57" s="479"/>
    </row>
    <row r="58" spans="1:18" ht="18">
      <c r="A58" s="524" t="s">
        <v>2</v>
      </c>
      <c r="B58" s="525"/>
      <c r="C58" s="526"/>
      <c r="D58" s="526"/>
      <c r="E58" s="527"/>
      <c r="F58" s="526"/>
      <c r="G58" s="527"/>
      <c r="H58" s="526"/>
      <c r="I58" s="528"/>
      <c r="J58" s="527"/>
    </row>
    <row r="59" spans="1:18" ht="18">
      <c r="A59" s="524"/>
      <c r="B59" s="525"/>
      <c r="C59" s="526"/>
      <c r="D59" s="526"/>
      <c r="E59" s="527"/>
      <c r="F59" s="526"/>
      <c r="G59" s="527"/>
      <c r="H59" s="526"/>
      <c r="I59" s="528"/>
      <c r="J59" s="527"/>
    </row>
    <row r="60" spans="1:18" ht="21">
      <c r="A60" s="529" t="s">
        <v>38</v>
      </c>
      <c r="B60" s="525"/>
      <c r="C60" s="526"/>
      <c r="D60" s="526"/>
      <c r="E60" s="527"/>
      <c r="F60" s="530"/>
      <c r="G60" s="527"/>
      <c r="H60" s="530"/>
      <c r="I60" s="531"/>
      <c r="J60" s="532"/>
    </row>
    <row r="61" spans="1:18" ht="17.25">
      <c r="A61" s="533" t="s">
        <v>203</v>
      </c>
      <c r="B61" s="534"/>
      <c r="C61" s="530"/>
      <c r="D61" s="530"/>
      <c r="E61" s="535"/>
      <c r="F61" s="536"/>
      <c r="G61" s="535"/>
      <c r="H61" s="536"/>
      <c r="I61" s="537"/>
      <c r="J61" s="527"/>
    </row>
    <row r="62" spans="1:18" ht="17.25">
      <c r="A62" s="533" t="s">
        <v>37</v>
      </c>
      <c r="B62" s="538"/>
      <c r="C62" s="536"/>
      <c r="D62" s="536"/>
      <c r="E62" s="537"/>
      <c r="G62" s="537"/>
      <c r="I62" s="539"/>
    </row>
    <row r="63" spans="1:18" ht="17.25">
      <c r="A63" s="533" t="s">
        <v>153</v>
      </c>
      <c r="B63" s="434"/>
      <c r="I63" s="539"/>
    </row>
  </sheetData>
  <mergeCells count="12">
    <mergeCell ref="O43:P43"/>
    <mergeCell ref="A43:A45"/>
    <mergeCell ref="B43:B45"/>
    <mergeCell ref="C43:D43"/>
    <mergeCell ref="E43:F43"/>
    <mergeCell ref="G43:G45"/>
    <mergeCell ref="H43:H45"/>
    <mergeCell ref="A2:K2"/>
    <mergeCell ref="A3:K3"/>
    <mergeCell ref="I43:J43"/>
    <mergeCell ref="K43:L43"/>
    <mergeCell ref="M43:N43"/>
  </mergeCells>
  <pageMargins left="0.22" right="0.19" top="0.43" bottom="0.75" header="0.3" footer="0.3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2:H37"/>
  <sheetViews>
    <sheetView showGridLines="0" view="pageBreakPreview" topLeftCell="A13" zoomScaleNormal="100" zoomScaleSheetLayoutView="100" workbookViewId="0">
      <selection activeCell="D32" sqref="D32"/>
    </sheetView>
  </sheetViews>
  <sheetFormatPr defaultColWidth="8.88671875" defaultRowHeight="15"/>
  <cols>
    <col min="1" max="1" width="31" style="225" customWidth="1"/>
    <col min="2" max="2" width="12.44140625" style="247" customWidth="1"/>
    <col min="3" max="3" width="17" style="225" customWidth="1"/>
    <col min="4" max="4" width="15.44140625" style="225" customWidth="1"/>
    <col min="5" max="5" width="15" style="225" customWidth="1"/>
    <col min="6" max="6" width="15.88671875" style="225" customWidth="1"/>
    <col min="7" max="7" width="16.77734375" style="225" customWidth="1"/>
    <col min="8" max="8" width="16.44140625" style="225" customWidth="1"/>
    <col min="9" max="16384" width="8.88671875" style="225"/>
  </cols>
  <sheetData>
    <row r="2" spans="1:8" s="262" customFormat="1" ht="32.25" customHeight="1">
      <c r="A2" s="605" t="s">
        <v>1</v>
      </c>
      <c r="B2" s="606"/>
      <c r="C2" s="606"/>
      <c r="D2" s="606"/>
      <c r="E2" s="606"/>
      <c r="F2" s="606"/>
    </row>
    <row r="3" spans="1:8" s="263" customFormat="1" ht="29.25">
      <c r="A3" s="607" t="s">
        <v>163</v>
      </c>
      <c r="B3" s="608"/>
      <c r="C3" s="608"/>
      <c r="D3" s="608"/>
      <c r="E3" s="608"/>
      <c r="F3" s="608"/>
    </row>
    <row r="4" spans="1:8" s="266" customFormat="1" ht="12.75" customHeight="1">
      <c r="A4" s="264"/>
      <c r="B4" s="265"/>
      <c r="C4" s="264"/>
      <c r="D4" s="264"/>
      <c r="E4" s="264"/>
      <c r="F4" s="264"/>
    </row>
    <row r="5" spans="1:8" s="262" customFormat="1" ht="21">
      <c r="A5" s="219" t="s">
        <v>22</v>
      </c>
      <c r="B5" s="609"/>
      <c r="C5" s="610"/>
      <c r="D5" s="610"/>
      <c r="E5" s="610"/>
      <c r="F5" s="610"/>
    </row>
    <row r="6" spans="1:8" s="268" customFormat="1" ht="17.25">
      <c r="A6" s="267"/>
      <c r="B6" s="237"/>
      <c r="C6" s="238"/>
      <c r="D6" s="238"/>
      <c r="E6" s="238"/>
      <c r="F6" s="238"/>
      <c r="G6" s="221" t="s">
        <v>59</v>
      </c>
      <c r="H6" s="261">
        <f ca="1">'MENU '!K8</f>
        <v>44802</v>
      </c>
    </row>
    <row r="7" spans="1:8" s="268" customFormat="1" ht="14.25">
      <c r="A7" s="267"/>
      <c r="B7" s="237"/>
      <c r="C7" s="238"/>
      <c r="D7" s="238"/>
      <c r="E7" s="238"/>
      <c r="F7" s="238"/>
    </row>
    <row r="8" spans="1:8" s="262" customFormat="1">
      <c r="A8" s="269"/>
      <c r="B8" s="270"/>
      <c r="C8" s="271"/>
      <c r="D8" s="271"/>
      <c r="E8" s="272"/>
      <c r="F8" s="273"/>
    </row>
    <row r="9" spans="1:8" s="262" customFormat="1" ht="15.75" thickBot="1">
      <c r="A9" s="269"/>
      <c r="B9" s="270"/>
      <c r="C9" s="271"/>
      <c r="D9" s="271"/>
      <c r="E9" s="272"/>
      <c r="F9" s="273"/>
    </row>
    <row r="10" spans="1:8" s="274" customFormat="1" ht="18.75" customHeight="1">
      <c r="A10" s="612" t="s">
        <v>3</v>
      </c>
      <c r="B10" s="614" t="s">
        <v>10</v>
      </c>
      <c r="C10" s="611" t="s">
        <v>73</v>
      </c>
      <c r="D10" s="611"/>
      <c r="E10" s="611" t="s">
        <v>17</v>
      </c>
      <c r="F10" s="611"/>
      <c r="G10" s="603" t="s">
        <v>198</v>
      </c>
      <c r="H10" s="604"/>
    </row>
    <row r="11" spans="1:8" s="274" customFormat="1" ht="15" customHeight="1">
      <c r="A11" s="613"/>
      <c r="B11" s="615"/>
      <c r="C11" s="201" t="s">
        <v>4</v>
      </c>
      <c r="D11" s="201" t="s">
        <v>0</v>
      </c>
      <c r="E11" s="202" t="s">
        <v>4</v>
      </c>
      <c r="F11" s="202" t="s">
        <v>0</v>
      </c>
      <c r="G11" s="201" t="s">
        <v>4</v>
      </c>
      <c r="H11" s="203" t="s">
        <v>0</v>
      </c>
    </row>
    <row r="12" spans="1:8" s="274" customFormat="1" ht="15" customHeight="1">
      <c r="A12" s="613"/>
      <c r="B12" s="615"/>
      <c r="C12" s="202" t="s">
        <v>11</v>
      </c>
      <c r="D12" s="202" t="s">
        <v>7</v>
      </c>
      <c r="E12" s="202" t="s">
        <v>8</v>
      </c>
      <c r="F12" s="202" t="s">
        <v>8</v>
      </c>
      <c r="G12" s="202" t="s">
        <v>6</v>
      </c>
      <c r="H12" s="204" t="s">
        <v>5</v>
      </c>
    </row>
    <row r="13" spans="1:8" s="274" customFormat="1" ht="15" customHeight="1">
      <c r="A13" s="613"/>
      <c r="B13" s="615"/>
      <c r="C13" s="205">
        <v>4.1666666666666664E-2</v>
      </c>
      <c r="D13" s="205">
        <v>4.1666666666666664E-2</v>
      </c>
      <c r="E13" s="205">
        <v>0.20833333333333334</v>
      </c>
      <c r="F13" s="205">
        <v>0.83333333333333337</v>
      </c>
      <c r="G13" s="205">
        <v>4.1666666666666664E-2</v>
      </c>
      <c r="H13" s="206">
        <v>0.125</v>
      </c>
    </row>
    <row r="14" spans="1:8" s="275" customFormat="1" ht="20.100000000000001" customHeight="1">
      <c r="A14" s="199" t="s">
        <v>201</v>
      </c>
      <c r="B14" s="212" t="s">
        <v>250</v>
      </c>
      <c r="C14" s="200" t="s">
        <v>212</v>
      </c>
      <c r="D14" s="200" t="s">
        <v>213</v>
      </c>
      <c r="E14" s="200">
        <v>44809</v>
      </c>
      <c r="F14" s="200" t="s">
        <v>223</v>
      </c>
      <c r="G14" s="200" t="s">
        <v>235</v>
      </c>
      <c r="H14" s="200" t="s">
        <v>243</v>
      </c>
    </row>
    <row r="15" spans="1:8" s="275" customFormat="1" ht="20.100000000000001" customHeight="1">
      <c r="A15" s="199" t="s">
        <v>375</v>
      </c>
      <c r="B15" s="212" t="s">
        <v>377</v>
      </c>
      <c r="C15" s="200" t="s">
        <v>226</v>
      </c>
      <c r="D15" s="200" t="s">
        <v>227</v>
      </c>
      <c r="E15" s="200" t="s">
        <v>224</v>
      </c>
      <c r="F15" s="200" t="s">
        <v>224</v>
      </c>
      <c r="G15" s="200" t="s">
        <v>244</v>
      </c>
      <c r="H15" s="200" t="s">
        <v>266</v>
      </c>
    </row>
    <row r="16" spans="1:8" s="275" customFormat="1" ht="20.100000000000001" customHeight="1">
      <c r="A16" s="199" t="s">
        <v>376</v>
      </c>
      <c r="B16" s="212" t="s">
        <v>378</v>
      </c>
      <c r="C16" s="200" t="s">
        <v>228</v>
      </c>
      <c r="D16" s="200" t="s">
        <v>229</v>
      </c>
      <c r="E16" s="200" t="s">
        <v>231</v>
      </c>
      <c r="F16" s="200" t="s">
        <v>231</v>
      </c>
      <c r="G16" s="200" t="s">
        <v>259</v>
      </c>
      <c r="H16" s="200" t="s">
        <v>267</v>
      </c>
    </row>
    <row r="17" spans="1:8" s="275" customFormat="1" ht="20.100000000000001" customHeight="1">
      <c r="A17" s="199" t="s">
        <v>209</v>
      </c>
      <c r="B17" s="212" t="s">
        <v>379</v>
      </c>
      <c r="C17" s="200" t="s">
        <v>238</v>
      </c>
      <c r="D17" s="200" t="s">
        <v>239</v>
      </c>
      <c r="E17" s="200" t="s">
        <v>257</v>
      </c>
      <c r="F17" s="200" t="s">
        <v>257</v>
      </c>
      <c r="G17" s="200" t="s">
        <v>268</v>
      </c>
      <c r="H17" s="200" t="s">
        <v>282</v>
      </c>
    </row>
    <row r="18" spans="1:8" s="275" customFormat="1" ht="20.100000000000001" customHeight="1">
      <c r="A18" s="199" t="s">
        <v>249</v>
      </c>
      <c r="B18" s="212" t="s">
        <v>379</v>
      </c>
      <c r="C18" s="200" t="s">
        <v>262</v>
      </c>
      <c r="D18" s="200" t="s">
        <v>263</v>
      </c>
      <c r="E18" s="200" t="s">
        <v>265</v>
      </c>
      <c r="F18" s="200" t="s">
        <v>265</v>
      </c>
      <c r="G18" s="200" t="s">
        <v>326</v>
      </c>
      <c r="H18" s="200" t="s">
        <v>307</v>
      </c>
    </row>
    <row r="19" spans="1:8" s="275" customFormat="1" ht="20.100000000000001" customHeight="1">
      <c r="A19" s="199"/>
      <c r="B19" s="212"/>
      <c r="C19" s="200"/>
      <c r="D19" s="200"/>
      <c r="E19" s="200"/>
      <c r="F19" s="200"/>
      <c r="G19" s="200"/>
      <c r="H19" s="200"/>
    </row>
    <row r="20" spans="1:8" s="275" customFormat="1" ht="20.100000000000001" customHeight="1" thickBot="1"/>
    <row r="21" spans="1:8" ht="15" customHeight="1" thickTop="1">
      <c r="A21" s="231"/>
      <c r="B21" s="276"/>
      <c r="C21" s="277"/>
      <c r="D21" s="277"/>
      <c r="E21" s="277"/>
      <c r="F21" s="277"/>
    </row>
    <row r="22" spans="1:8">
      <c r="A22" s="236" t="s">
        <v>31</v>
      </c>
      <c r="B22" s="237"/>
      <c r="C22" s="238"/>
      <c r="D22" s="238"/>
      <c r="E22" s="238"/>
      <c r="F22" s="238"/>
    </row>
    <row r="23" spans="1:8">
      <c r="A23" s="278" t="s">
        <v>87</v>
      </c>
      <c r="B23" s="237"/>
      <c r="C23" s="238"/>
      <c r="D23" s="238"/>
      <c r="E23" s="238"/>
      <c r="F23" s="238"/>
    </row>
    <row r="24" spans="1:8" ht="18">
      <c r="A24" s="243" t="s">
        <v>29</v>
      </c>
      <c r="B24" s="237"/>
      <c r="C24" s="238"/>
      <c r="D24" s="238"/>
      <c r="E24" s="238"/>
      <c r="F24" s="238"/>
    </row>
    <row r="25" spans="1:8" ht="6" customHeight="1">
      <c r="A25" s="242"/>
      <c r="B25" s="240"/>
      <c r="C25" s="242"/>
      <c r="D25" s="242"/>
    </row>
    <row r="26" spans="1:8" ht="18">
      <c r="A26" s="245" t="s">
        <v>166</v>
      </c>
      <c r="B26" s="246"/>
      <c r="C26" s="244"/>
      <c r="D26" s="244"/>
      <c r="E26" s="244"/>
      <c r="F26" s="244"/>
      <c r="G26" s="245" t="s">
        <v>161</v>
      </c>
      <c r="H26" s="245"/>
    </row>
    <row r="27" spans="1:8" ht="18">
      <c r="A27" s="245" t="s">
        <v>75</v>
      </c>
      <c r="B27" s="246"/>
      <c r="C27" s="244"/>
      <c r="D27" s="244"/>
      <c r="E27" s="244"/>
      <c r="F27" s="244"/>
      <c r="G27" s="245" t="s">
        <v>162</v>
      </c>
      <c r="H27" s="245"/>
    </row>
    <row r="28" spans="1:8" ht="18">
      <c r="A28" s="245" t="s">
        <v>47</v>
      </c>
      <c r="B28" s="246"/>
      <c r="C28" s="244"/>
      <c r="D28" s="244"/>
      <c r="E28" s="244"/>
      <c r="F28" s="245"/>
      <c r="G28" s="245" t="s">
        <v>52</v>
      </c>
      <c r="H28" s="245"/>
    </row>
    <row r="29" spans="1:8" ht="18">
      <c r="A29" s="245" t="s">
        <v>20</v>
      </c>
      <c r="B29" s="246"/>
      <c r="C29" s="244"/>
      <c r="D29" s="244"/>
      <c r="E29" s="244"/>
      <c r="F29" s="245"/>
      <c r="G29" s="245" t="s">
        <v>160</v>
      </c>
      <c r="H29" s="245"/>
    </row>
    <row r="30" spans="1:8" ht="21">
      <c r="A30" s="224"/>
      <c r="F30" s="224"/>
    </row>
    <row r="31" spans="1:8" ht="18">
      <c r="A31" s="248" t="s">
        <v>2</v>
      </c>
      <c r="B31" s="249"/>
      <c r="C31" s="250"/>
      <c r="D31" s="250"/>
      <c r="E31" s="279"/>
      <c r="F31" s="280"/>
    </row>
    <row r="32" spans="1:8" ht="11.25" customHeight="1">
      <c r="A32" s="248"/>
      <c r="B32" s="249"/>
      <c r="C32" s="250"/>
      <c r="D32" s="250"/>
      <c r="E32" s="279"/>
      <c r="F32" s="280"/>
    </row>
    <row r="33" spans="1:6" ht="21">
      <c r="A33" s="252" t="s">
        <v>38</v>
      </c>
      <c r="B33" s="249"/>
      <c r="C33" s="250"/>
      <c r="D33" s="250"/>
      <c r="E33" s="279"/>
      <c r="F33" s="256"/>
    </row>
    <row r="34" spans="1:6" ht="4.5" customHeight="1">
      <c r="A34" s="281"/>
      <c r="B34" s="255"/>
      <c r="C34" s="256"/>
      <c r="D34" s="256"/>
      <c r="E34" s="282"/>
      <c r="F34" s="256"/>
    </row>
    <row r="35" spans="1:6" ht="17.25">
      <c r="A35" s="254" t="str">
        <f>'MENU '!A33:M33</f>
        <v>ADDRESS : SU17 TOWER - 05 HO BIEU CHANH STREET, 11 WARD, PHU NHUAN DISTRICT, HO CHI MINH CITY, VIETNAM</v>
      </c>
      <c r="B35" s="255"/>
      <c r="C35" s="256"/>
      <c r="D35" s="256"/>
      <c r="E35" s="282"/>
      <c r="F35" s="259"/>
    </row>
    <row r="36" spans="1:6" ht="17.25">
      <c r="A36" s="254" t="str">
        <f>'MENU '!A34:M34</f>
        <v xml:space="preserve">TEL : 84.8.38290000          FAX : 84.8. 39307268 </v>
      </c>
      <c r="B36" s="258"/>
      <c r="C36" s="259"/>
      <c r="D36" s="259"/>
      <c r="E36" s="283"/>
    </row>
    <row r="37" spans="1:6" ht="17.25">
      <c r="A37" s="254" t="str">
        <f>'MENU '!A35:M35</f>
        <v>EMAIL : SGN.ATD.CUS@COSCON.COM</v>
      </c>
    </row>
  </sheetData>
  <customSheetViews>
    <customSheetView guid="{D3B64EEC-2051-42EE-AFD0-F544EA33A53F}" showPageBreaks="1" showGridLines="0" printArea="1" topLeftCell="A7">
      <selection activeCell="F6" sqref="F6"/>
      <pageMargins left="0.25" right="0.25" top="0.55000000000000004" bottom="0.09" header="0.15" footer="0"/>
      <printOptions horizontalCentered="1"/>
      <pageSetup paperSize="9" scale="81" orientation="landscape" r:id="rId1"/>
      <headerFooter alignWithMargins="0"/>
    </customSheetView>
    <customSheetView guid="{2D64A94D-C66C-4FD3-8201-7F642E1B0F95}" showPageBreaks="1" showGridLines="0" printArea="1" topLeftCell="A10">
      <selection activeCell="E16" sqref="E16"/>
      <pageMargins left="0.25" right="0.25" top="0.55000000000000004" bottom="0.09" header="0.15" footer="0"/>
      <printOptions horizontalCentered="1"/>
      <pageSetup paperSize="9" scale="81" orientation="landscape" r:id="rId2"/>
      <headerFooter alignWithMargins="0"/>
    </customSheetView>
    <customSheetView guid="{140AC828-B0B4-4080-A982-6C42C4E5121D}" showPageBreaks="1" showGridLines="0" printArea="1" topLeftCell="A25">
      <selection activeCell="B5" sqref="B5:F5"/>
      <pageMargins left="0.25" right="0.25" top="0.55000000000000004" bottom="0.09" header="0.15" footer="0"/>
      <printOptions horizontalCentered="1"/>
      <pageSetup paperSize="9" scale="81" orientation="landscape" r:id="rId3"/>
      <headerFooter alignWithMargins="0"/>
    </customSheetView>
    <customSheetView guid="{ACAAE18C-D451-4EA3-B25E-F36B6EE1CDDA}" showGridLines="0" topLeftCell="A5">
      <selection activeCell="E15" sqref="E15"/>
      <pageMargins left="0.25" right="0.25" top="0.55000000000000004" bottom="0.09" header="0.15" footer="0"/>
      <printOptions horizontalCentered="1"/>
      <pageSetup paperSize="9" scale="81" orientation="landscape" r:id="rId4"/>
      <headerFooter alignWithMargins="0"/>
    </customSheetView>
    <customSheetView guid="{29110A68-3EC6-4A67-B2F4-C5B07F9C3888}" showPageBreaks="1" showGridLines="0" printArea="1" view="pageBreakPreview">
      <selection activeCell="G14" sqref="G14"/>
      <pageMargins left="0.25" right="0.25" top="0.55000000000000004" bottom="0.09" header="0.15" footer="0"/>
      <printOptions horizontalCentered="1"/>
      <pageSetup paperSize="9" scale="81" orientation="landscape" r:id="rId5"/>
      <headerFooter alignWithMargins="0"/>
    </customSheetView>
    <customSheetView guid="{7F4599E1-7724-459F-9FCF-D7ED51D3A092}" showPageBreaks="1" showGridLines="0" printArea="1" hiddenColumns="1" view="pageBreakPreview" topLeftCell="A4">
      <selection activeCell="A14" sqref="A14:H14"/>
      <pageMargins left="0.25" right="0.25" top="0.55000000000000004" bottom="0.09" header="0.15" footer="0"/>
      <printOptions horizontalCentered="1"/>
      <pageSetup paperSize="9" scale="81" orientation="landscape" r:id="rId6"/>
      <headerFooter alignWithMargins="0"/>
    </customSheetView>
    <customSheetView guid="{9BD9C074-40C7-4DEF-A2BD-D9FC2E0C67A7}" showPageBreaks="1" showGridLines="0" printArea="1" view="pageBreakPreview" topLeftCell="A4">
      <selection activeCell="G7" sqref="G7"/>
      <pageMargins left="0.25" right="0.25" top="0.55000000000000004" bottom="0.09" header="0.15" footer="0"/>
      <printOptions horizontalCentered="1"/>
      <pageSetup paperSize="9" scale="81" orientation="landscape" r:id="rId7"/>
      <headerFooter alignWithMargins="0"/>
    </customSheetView>
    <customSheetView guid="{66D3A9EB-F894-4E92-AAA1-D172D6B95E05}" showPageBreaks="1" showGridLines="0" printArea="1" view="pageBreakPreview">
      <selection activeCell="J20" sqref="J20"/>
      <pageMargins left="0.25" right="0.25" top="0.55000000000000004" bottom="0.09" header="0.15" footer="0"/>
      <printOptions horizontalCentered="1"/>
      <pageSetup paperSize="9" scale="81" orientation="landscape" r:id="rId8"/>
      <headerFooter alignWithMargins="0"/>
    </customSheetView>
    <customSheetView guid="{91AC30DE-1D40-4709-B1FA-6F0FA378251B}" showPageBreaks="1" showGridLines="0" printArea="1" view="pageBreakPreview" topLeftCell="A4">
      <selection activeCell="G7" sqref="G7"/>
      <pageMargins left="0.25" right="0.25" top="0.55000000000000004" bottom="0.09" header="0.15" footer="0"/>
      <printOptions horizontalCentered="1"/>
      <pageSetup paperSize="9" scale="81" orientation="landscape" r:id="rId9"/>
      <headerFooter alignWithMargins="0"/>
    </customSheetView>
    <customSheetView guid="{F1738DBA-4A86-4E4E-8AA2-B6B2804E8CE9}" showPageBreaks="1" showGridLines="0" printArea="1" hiddenColumns="1" view="pageBreakPreview" topLeftCell="A4">
      <selection activeCell="K17" sqref="K17"/>
      <pageMargins left="0.25" right="0.25" top="0.55000000000000004" bottom="0.09" header="0.15" footer="0"/>
      <printOptions horizontalCentered="1"/>
      <pageSetup paperSize="9" scale="81" orientation="landscape" r:id="rId10"/>
      <headerFooter alignWithMargins="0"/>
    </customSheetView>
    <customSheetView guid="{5618DD8E-698B-41B5-8163-9804A8A834E2}" showPageBreaks="1" showGridLines="0" printArea="1" view="pageBreakPreview" topLeftCell="A7">
      <selection activeCell="A17" sqref="A17:XFD20"/>
      <pageMargins left="0.25" right="0.25" top="0.55000000000000004" bottom="0.09" header="0.15" footer="0"/>
      <printOptions horizontalCentered="1"/>
      <pageSetup paperSize="9" scale="81" orientation="landscape" r:id="rId11"/>
      <headerFooter alignWithMargins="0"/>
    </customSheetView>
    <customSheetView guid="{9CCF10E2-92C0-49B0-AF99-307DE301C06F}" showPageBreaks="1" showGridLines="0" printArea="1" view="pageBreakPreview" topLeftCell="A7">
      <selection activeCell="A29" sqref="A29"/>
      <pageMargins left="0.25" right="0.25" top="0.55000000000000004" bottom="0.09" header="0.15" footer="0"/>
      <printOptions horizontalCentered="1"/>
      <pageSetup paperSize="9" scale="81" orientation="landscape" r:id="rId12"/>
      <headerFooter alignWithMargins="0"/>
    </customSheetView>
    <customSheetView guid="{6B137BBA-28F2-4177-ADEF-B1D1878767AC}" showPageBreaks="1" showGridLines="0" printArea="1" view="pageBreakPreview">
      <selection activeCell="I29" sqref="I29"/>
      <pageMargins left="0.25" right="0.25" top="0.55000000000000004" bottom="0.09" header="0.15" footer="0"/>
      <printOptions horizontalCentered="1"/>
      <pageSetup paperSize="9" scale="70" orientation="landscape" r:id="rId13"/>
      <headerFooter alignWithMargins="0"/>
    </customSheetView>
    <customSheetView guid="{3675219B-151D-4A83-95AF-6CA1D823DF91}" showPageBreaks="1" showGridLines="0" printArea="1" view="pageBreakPreview">
      <selection activeCell="I29" sqref="I29"/>
      <pageMargins left="0.25" right="0.25" top="0.55000000000000004" bottom="0.09" header="0.15" footer="0"/>
      <printOptions horizontalCentered="1"/>
      <pageSetup paperSize="9" scale="81" orientation="landscape" r:id="rId14"/>
      <headerFooter alignWithMargins="0"/>
    </customSheetView>
    <customSheetView guid="{F8AC9B16-B680-443B-A0C2-C2568C2FC9DC}" showPageBreaks="1" showGridLines="0" printArea="1" view="pageBreakPreview">
      <selection activeCell="G7" sqref="G7"/>
      <pageMargins left="0.25" right="0.25" top="0.55000000000000004" bottom="0.09" header="0.15" footer="0"/>
      <printOptions horizontalCentered="1"/>
      <pageSetup paperSize="9" scale="81" orientation="landscape" r:id="rId15"/>
      <headerFooter alignWithMargins="0"/>
    </customSheetView>
    <customSheetView guid="{9BFCC6BA-6181-4FB6-AF72-B0E6954AA9A0}" showPageBreaks="1" showGridLines="0" printArea="1" view="pageBreakPreview">
      <selection activeCell="C17" sqref="C17:L17"/>
      <pageMargins left="0.25" right="0.25" top="0.55000000000000004" bottom="0.09" header="0.15" footer="0"/>
      <printOptions horizontalCentered="1"/>
      <pageSetup paperSize="9" scale="81" orientation="landscape" r:id="rId16"/>
      <headerFooter alignWithMargins="0"/>
    </customSheetView>
    <customSheetView guid="{7044E850-A5C6-4247-BE4D-DC6D0F8B87FE}" showPageBreaks="1" showGridLines="0" printArea="1" view="pageBreakPreview" topLeftCell="A4">
      <selection activeCell="F20" sqref="F20"/>
      <pageMargins left="0.25" right="0.25" top="0.55000000000000004" bottom="0.09" header="0.15" footer="0"/>
      <printOptions horizontalCentered="1"/>
      <pageSetup paperSize="9" scale="81" orientation="landscape" r:id="rId17"/>
      <headerFooter alignWithMargins="0"/>
    </customSheetView>
    <customSheetView guid="{D63838BE-F230-4BC1-8CFF-567D02D6527C}" showPageBreaks="1" showGridLines="0" printArea="1" hiddenColumns="1" view="pageBreakPreview">
      <selection activeCell="I14" sqref="I14:J18"/>
      <pageMargins left="0.25" right="0.25" top="0.55000000000000004" bottom="0.09" header="0.15" footer="0"/>
      <printOptions horizontalCentered="1"/>
      <pageSetup paperSize="9" scale="81" orientation="landscape" r:id="rId18"/>
      <headerFooter alignWithMargins="0"/>
    </customSheetView>
    <customSheetView guid="{20B682CD-B38B-44EE-8FE8-229DDCE8B959}" showPageBreaks="1" showGridLines="0" printArea="1" hiddenColumns="1" view="pageBreakPreview">
      <selection activeCell="C21" sqref="C21"/>
      <pageMargins left="0.25" right="0.25" top="0.55000000000000004" bottom="0.09" header="0.15" footer="0"/>
      <printOptions horizontalCentered="1"/>
      <pageSetup paperSize="9" scale="81" orientation="landscape" r:id="rId19"/>
      <headerFooter alignWithMargins="0"/>
    </customSheetView>
    <customSheetView guid="{3D6738E3-A45A-4638-AB53-C4FC5C66BC2D}" showPageBreaks="1" showGridLines="0" printArea="1" view="pageBreakPreview" topLeftCell="A6">
      <selection activeCell="E6" sqref="E1:F1048576"/>
      <pageMargins left="0.25" right="0.25" top="0.55000000000000004" bottom="0.09" header="0.15" footer="0"/>
      <printOptions horizontalCentered="1"/>
      <pageSetup paperSize="9" scale="81" orientation="landscape" r:id="rId20"/>
      <headerFooter alignWithMargins="0"/>
    </customSheetView>
    <customSheetView guid="{D4ABD959-335C-45EC-87BE-C9BA377F0497}" showPageBreaks="1" showGridLines="0" printArea="1" view="pageBreakPreview" topLeftCell="A6">
      <selection activeCell="A40" sqref="A40"/>
      <pageMargins left="0.25" right="0.25" top="0.55000000000000004" bottom="0.09" header="0.15" footer="0"/>
      <printOptions horizontalCentered="1"/>
      <pageSetup paperSize="9" scale="81" orientation="landscape" r:id="rId21"/>
      <headerFooter alignWithMargins="0"/>
    </customSheetView>
    <customSheetView guid="{0AC86E81-06EB-4896-B1CE-C91766AC0986}" showPageBreaks="1" showGridLines="0" printArea="1" view="pageBreakPreview">
      <selection activeCell="B7" sqref="B7"/>
      <pageMargins left="0.25" right="0.25" top="0.55000000000000004" bottom="0.09" header="0.15" footer="0"/>
      <printOptions horizontalCentered="1"/>
      <pageSetup paperSize="9" scale="81" orientation="landscape" r:id="rId22"/>
      <headerFooter alignWithMargins="0"/>
    </customSheetView>
    <customSheetView guid="{ECFF03AA-9995-49FD-8675-E9EB89E20521}" showPageBreaks="1" showGridLines="0" printArea="1" view="pageBreakPreview">
      <selection activeCell="F14" sqref="F14"/>
      <pageMargins left="0.25" right="0.25" top="0.55000000000000004" bottom="0.09" header="0.15" footer="0"/>
      <printOptions horizontalCentered="1"/>
      <pageSetup paperSize="9" scale="81" orientation="landscape" r:id="rId23"/>
      <headerFooter alignWithMargins="0"/>
    </customSheetView>
    <customSheetView guid="{94144FE1-E98D-468C-A0B0-A5E0B5B10077}" showPageBreaks="1" showGridLines="0" printArea="1" view="pageBreakPreview">
      <selection activeCell="K17" sqref="K17"/>
      <pageMargins left="0.25" right="0.25" top="0.55000000000000004" bottom="0.09" header="0.15" footer="0"/>
      <printOptions horizontalCentered="1"/>
      <pageSetup paperSize="9" scale="81" orientation="landscape" r:id="rId24"/>
      <headerFooter alignWithMargins="0"/>
    </customSheetView>
    <customSheetView guid="{ADCEEF57-9D23-4D32-B0E6-992B8F8AD223}" showPageBreaks="1" showGridLines="0" printArea="1" view="pageBreakPreview">
      <selection activeCell="L14" sqref="L14"/>
      <pageMargins left="0.25" right="0.25" top="0.55000000000000004" bottom="0.09" header="0.15" footer="0"/>
      <printOptions horizontalCentered="1"/>
      <pageSetup paperSize="9" scale="81" orientation="landscape" r:id="rId25"/>
      <headerFooter alignWithMargins="0"/>
    </customSheetView>
    <customSheetView guid="{40DFF96E-92BB-45DA-BA74-CB1455376A13}" showPageBreaks="1" showGridLines="0" printArea="1" topLeftCell="A11">
      <selection activeCell="E15" sqref="E15"/>
      <pageMargins left="0.25" right="0.25" top="0.55000000000000004" bottom="0.09" header="0.15" footer="0"/>
      <printOptions horizontalCentered="1"/>
      <pageSetup paperSize="9" scale="81" orientation="landscape" r:id="rId26"/>
      <headerFooter alignWithMargins="0"/>
    </customSheetView>
    <customSheetView guid="{A4B47967-7288-4EFC-B3A3-156A4AF2D0DB}" showPageBreaks="1" showGridLines="0" printArea="1" view="pageBreakPreview">
      <selection activeCell="L14" sqref="L14"/>
      <pageMargins left="0.25" right="0.25" top="0.55000000000000004" bottom="0.09" header="0.15" footer="0"/>
      <printOptions horizontalCentered="1"/>
      <pageSetup paperSize="9" scale="81" orientation="landscape" r:id="rId27"/>
      <headerFooter alignWithMargins="0"/>
    </customSheetView>
    <customSheetView guid="{54F15ED5-B27A-4DBB-8BA7-57936CB1CCEF}" showPageBreaks="1" showGridLines="0" printArea="1" view="pageBreakPreview">
      <selection activeCell="L14" sqref="L14"/>
      <pageMargins left="0.25" right="0.25" top="0.55000000000000004" bottom="0.09" header="0.15" footer="0"/>
      <printOptions horizontalCentered="1"/>
      <pageSetup paperSize="9" scale="81" orientation="landscape" r:id="rId28"/>
      <headerFooter alignWithMargins="0"/>
    </customSheetView>
    <customSheetView guid="{188062B0-E126-47F1-9B33-F0D0CC2D5AA6}" showPageBreaks="1" showGridLines="0" printArea="1" view="pageBreakPreview">
      <selection activeCell="G5" sqref="G5"/>
      <pageMargins left="0.25" right="0.25" top="0.55000000000000004" bottom="0.09" header="0.15" footer="0"/>
      <printOptions horizontalCentered="1"/>
      <pageSetup paperSize="9" scale="81" orientation="landscape" r:id="rId29"/>
      <headerFooter alignWithMargins="0"/>
    </customSheetView>
  </customSheetViews>
  <mergeCells count="8">
    <mergeCell ref="G10:H10"/>
    <mergeCell ref="A2:F2"/>
    <mergeCell ref="A3:F3"/>
    <mergeCell ref="B5:F5"/>
    <mergeCell ref="C10:D10"/>
    <mergeCell ref="E10:F10"/>
    <mergeCell ref="A10:A13"/>
    <mergeCell ref="B10:B13"/>
  </mergeCells>
  <phoneticPr fontId="29" type="noConversion"/>
  <hyperlinks>
    <hyperlink ref="A5" location="'MENU '!A1" display="BACK TO MENU" xr:uid="{00000000-0004-0000-0100-000000000000}"/>
  </hyperlinks>
  <printOptions horizontalCentered="1"/>
  <pageMargins left="0.25" right="0.25" top="0.55000000000000004" bottom="0.09" header="0.15" footer="0"/>
  <pageSetup paperSize="9" scale="81" orientation="landscape" r:id="rId30"/>
  <headerFooter alignWithMargins="0"/>
  <drawing r:id="rId3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2:L35"/>
  <sheetViews>
    <sheetView showGridLines="0" view="pageBreakPreview" topLeftCell="A10" zoomScaleNormal="100" zoomScaleSheetLayoutView="100" workbookViewId="0">
      <selection activeCell="A30" sqref="A30:C34"/>
    </sheetView>
  </sheetViews>
  <sheetFormatPr defaultColWidth="9" defaultRowHeight="15"/>
  <cols>
    <col min="1" max="1" width="30.44140625" style="227" customWidth="1"/>
    <col min="2" max="2" width="13.88671875" style="227" customWidth="1"/>
    <col min="3" max="9" width="12.109375" style="227" customWidth="1"/>
    <col min="10" max="10" width="17.88671875" style="227" customWidth="1"/>
    <col min="11" max="11" width="9.109375" style="227" bestFit="1" customWidth="1"/>
    <col min="12" max="12" width="12.44140625" style="227" bestFit="1" customWidth="1"/>
    <col min="13" max="16384" width="9" style="227"/>
  </cols>
  <sheetData>
    <row r="2" spans="1:12" s="215" customFormat="1" ht="32.25" customHeight="1">
      <c r="A2" s="617" t="s">
        <v>1</v>
      </c>
      <c r="B2" s="617"/>
      <c r="C2" s="617"/>
      <c r="D2" s="617"/>
      <c r="E2" s="617"/>
      <c r="F2" s="617"/>
      <c r="G2" s="617"/>
      <c r="H2" s="617"/>
      <c r="I2" s="617"/>
      <c r="J2" s="617"/>
    </row>
    <row r="3" spans="1:12" s="216" customFormat="1" ht="29.25">
      <c r="A3" s="616" t="s">
        <v>43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</row>
    <row r="4" spans="1:12" s="218" customFormat="1" ht="15" customHeight="1">
      <c r="A4" s="217"/>
      <c r="B4" s="217"/>
      <c r="C4" s="217"/>
    </row>
    <row r="5" spans="1:12" s="218" customFormat="1" ht="18">
      <c r="A5" s="219" t="s">
        <v>22</v>
      </c>
      <c r="B5" s="217"/>
      <c r="C5" s="217"/>
      <c r="H5" s="220"/>
      <c r="I5" s="221" t="s">
        <v>59</v>
      </c>
      <c r="J5" s="261">
        <f ca="1">'LGB DIRECT (SEA)'!H6</f>
        <v>44802</v>
      </c>
    </row>
    <row r="6" spans="1:12" s="218" customFormat="1" ht="9" customHeight="1">
      <c r="A6" s="222"/>
      <c r="B6" s="223"/>
    </row>
    <row r="7" spans="1:12" ht="13.5" customHeight="1" thickBot="1">
      <c r="A7" s="224"/>
      <c r="B7" s="225"/>
      <c r="C7" s="225"/>
      <c r="D7" s="225"/>
      <c r="E7" s="225"/>
      <c r="F7" s="225"/>
      <c r="G7" s="226"/>
      <c r="H7" s="224"/>
      <c r="I7" s="224"/>
      <c r="J7" s="225"/>
    </row>
    <row r="8" spans="1:12" s="228" customFormat="1" ht="19.5" customHeight="1">
      <c r="A8" s="618" t="s">
        <v>3</v>
      </c>
      <c r="B8" s="620" t="s">
        <v>10</v>
      </c>
      <c r="C8" s="622" t="s">
        <v>183</v>
      </c>
      <c r="D8" s="622"/>
      <c r="E8" s="624" t="s">
        <v>25</v>
      </c>
      <c r="F8" s="625"/>
      <c r="G8" s="622" t="s">
        <v>44</v>
      </c>
      <c r="H8" s="622"/>
      <c r="I8" s="622" t="s">
        <v>24</v>
      </c>
      <c r="J8" s="623"/>
    </row>
    <row r="9" spans="1:12" s="229" customFormat="1" ht="14.25" customHeight="1">
      <c r="A9" s="619"/>
      <c r="B9" s="621"/>
      <c r="C9" s="207" t="s">
        <v>4</v>
      </c>
      <c r="D9" s="207" t="s">
        <v>0</v>
      </c>
      <c r="E9" s="207" t="s">
        <v>4</v>
      </c>
      <c r="F9" s="207" t="s">
        <v>0</v>
      </c>
      <c r="G9" s="207" t="s">
        <v>4</v>
      </c>
      <c r="H9" s="207" t="s">
        <v>0</v>
      </c>
      <c r="I9" s="207" t="s">
        <v>4</v>
      </c>
      <c r="J9" s="208" t="s">
        <v>0</v>
      </c>
    </row>
    <row r="10" spans="1:12" s="229" customFormat="1" ht="14.25" customHeight="1">
      <c r="A10" s="619"/>
      <c r="B10" s="621"/>
      <c r="C10" s="207" t="s">
        <v>11</v>
      </c>
      <c r="D10" s="207" t="s">
        <v>7</v>
      </c>
      <c r="E10" s="207" t="s">
        <v>5</v>
      </c>
      <c r="F10" s="207" t="s">
        <v>6</v>
      </c>
      <c r="G10" s="207" t="s">
        <v>11</v>
      </c>
      <c r="H10" s="207" t="s">
        <v>8</v>
      </c>
      <c r="I10" s="207" t="s">
        <v>5</v>
      </c>
      <c r="J10" s="208" t="s">
        <v>7</v>
      </c>
    </row>
    <row r="11" spans="1:12" s="229" customFormat="1" ht="14.25" customHeight="1">
      <c r="A11" s="619"/>
      <c r="B11" s="621"/>
      <c r="C11" s="213">
        <v>0.5</v>
      </c>
      <c r="D11" s="213">
        <v>0.75</v>
      </c>
      <c r="E11" s="213">
        <v>0.70833333333333337</v>
      </c>
      <c r="F11" s="213">
        <v>0.625</v>
      </c>
      <c r="G11" s="213">
        <v>0.75</v>
      </c>
      <c r="H11" s="213">
        <v>0.16666666666666666</v>
      </c>
      <c r="I11" s="213">
        <v>0.75</v>
      </c>
      <c r="J11" s="214">
        <v>0.16666666666666666</v>
      </c>
    </row>
    <row r="12" spans="1:12" s="215" customFormat="1" ht="18.75" customHeight="1">
      <c r="A12" s="209" t="s">
        <v>382</v>
      </c>
      <c r="B12" s="210" t="s">
        <v>386</v>
      </c>
      <c r="C12" s="211" t="s">
        <v>226</v>
      </c>
      <c r="D12" s="211" t="s">
        <v>227</v>
      </c>
      <c r="E12" s="211" t="s">
        <v>233</v>
      </c>
      <c r="F12" s="211" t="s">
        <v>225</v>
      </c>
      <c r="G12" s="211" t="s">
        <v>244</v>
      </c>
      <c r="H12" s="211" t="s">
        <v>258</v>
      </c>
      <c r="I12" s="211" t="s">
        <v>199</v>
      </c>
      <c r="J12" s="211" t="s">
        <v>199</v>
      </c>
      <c r="L12" s="230"/>
    </row>
    <row r="13" spans="1:12" s="215" customFormat="1" ht="18.75" customHeight="1">
      <c r="A13" s="209" t="s">
        <v>383</v>
      </c>
      <c r="B13" s="210" t="s">
        <v>387</v>
      </c>
      <c r="C13" s="211" t="s">
        <v>228</v>
      </c>
      <c r="D13" s="211" t="s">
        <v>229</v>
      </c>
      <c r="E13" s="211" t="s">
        <v>234</v>
      </c>
      <c r="F13" s="211" t="s">
        <v>235</v>
      </c>
      <c r="G13" s="211" t="s">
        <v>259</v>
      </c>
      <c r="H13" s="211" t="s">
        <v>265</v>
      </c>
      <c r="I13" s="211" t="s">
        <v>199</v>
      </c>
      <c r="J13" s="211" t="s">
        <v>199</v>
      </c>
      <c r="L13" s="230"/>
    </row>
    <row r="14" spans="1:12" s="215" customFormat="1" ht="18.75" customHeight="1">
      <c r="A14" s="209" t="s">
        <v>384</v>
      </c>
      <c r="B14" s="210" t="s">
        <v>388</v>
      </c>
      <c r="C14" s="211" t="s">
        <v>238</v>
      </c>
      <c r="D14" s="211" t="s">
        <v>239</v>
      </c>
      <c r="E14" s="211" t="s">
        <v>243</v>
      </c>
      <c r="F14" s="211" t="s">
        <v>244</v>
      </c>
      <c r="G14" s="211" t="s">
        <v>268</v>
      </c>
      <c r="H14" s="211" t="s">
        <v>281</v>
      </c>
      <c r="I14" s="211" t="s">
        <v>199</v>
      </c>
      <c r="J14" s="211" t="s">
        <v>199</v>
      </c>
      <c r="L14" s="230"/>
    </row>
    <row r="15" spans="1:12" s="215" customFormat="1" ht="18.75" customHeight="1">
      <c r="A15" s="284" t="s">
        <v>385</v>
      </c>
      <c r="B15" s="285" t="s">
        <v>389</v>
      </c>
      <c r="C15" s="286" t="s">
        <v>260</v>
      </c>
      <c r="D15" s="286" t="s">
        <v>261</v>
      </c>
      <c r="E15" s="286" t="s">
        <v>266</v>
      </c>
      <c r="F15" s="286" t="s">
        <v>259</v>
      </c>
      <c r="G15" s="286" t="s">
        <v>283</v>
      </c>
      <c r="H15" s="286" t="s">
        <v>336</v>
      </c>
      <c r="I15" s="286" t="s">
        <v>199</v>
      </c>
      <c r="J15" s="286" t="s">
        <v>199</v>
      </c>
      <c r="L15" s="230"/>
    </row>
    <row r="16" spans="1:12" s="287" customFormat="1" ht="18.75" customHeight="1">
      <c r="A16" s="289"/>
      <c r="B16" s="540"/>
      <c r="C16" s="211"/>
      <c r="D16" s="211"/>
      <c r="E16" s="211"/>
      <c r="F16" s="211"/>
      <c r="G16" s="211"/>
      <c r="H16" s="211"/>
      <c r="I16" s="211"/>
      <c r="J16" s="211"/>
      <c r="L16" s="288"/>
    </row>
    <row r="17" spans="1:12" s="215" customFormat="1" ht="18.75" customHeight="1" thickBot="1">
      <c r="J17" s="233"/>
      <c r="L17" s="230"/>
    </row>
    <row r="18" spans="1:12" s="215" customFormat="1" ht="18.75" customHeight="1" thickTop="1">
      <c r="A18" s="231"/>
      <c r="B18" s="232"/>
      <c r="C18" s="233"/>
      <c r="D18" s="233"/>
      <c r="E18" s="233"/>
      <c r="F18" s="233"/>
      <c r="G18" s="233"/>
      <c r="H18" s="233"/>
      <c r="I18" s="233"/>
      <c r="J18" s="233"/>
      <c r="L18" s="230"/>
    </row>
    <row r="19" spans="1:12" ht="13.5" customHeight="1">
      <c r="A19" s="234"/>
      <c r="B19" s="235"/>
      <c r="C19" s="233"/>
      <c r="D19" s="233"/>
      <c r="E19" s="233"/>
      <c r="F19" s="233"/>
      <c r="G19" s="233"/>
      <c r="H19" s="233"/>
      <c r="I19" s="238"/>
      <c r="J19" s="238"/>
    </row>
    <row r="20" spans="1:12" ht="13.5" customHeight="1">
      <c r="A20" s="236" t="s">
        <v>31</v>
      </c>
      <c r="B20" s="237"/>
      <c r="C20" s="238"/>
      <c r="D20" s="238"/>
      <c r="E20" s="238"/>
      <c r="F20" s="238"/>
      <c r="G20" s="238"/>
      <c r="H20" s="238"/>
      <c r="I20" s="225"/>
      <c r="J20" s="225"/>
    </row>
    <row r="21" spans="1:12" ht="13.5" customHeight="1">
      <c r="A21" s="239" t="s">
        <v>85</v>
      </c>
      <c r="B21" s="240"/>
      <c r="C21" s="241"/>
      <c r="D21" s="242"/>
      <c r="E21" s="242"/>
      <c r="F21" s="242"/>
      <c r="G21" s="225"/>
      <c r="H21" s="225"/>
      <c r="I21" s="225"/>
      <c r="J21" s="225"/>
    </row>
    <row r="22" spans="1:12" s="228" customFormat="1" ht="19.5" customHeight="1">
      <c r="A22" s="239" t="s">
        <v>86</v>
      </c>
      <c r="B22" s="240"/>
      <c r="C22" s="242"/>
      <c r="D22" s="242"/>
      <c r="E22" s="242"/>
      <c r="F22" s="242"/>
      <c r="G22" s="225"/>
      <c r="H22" s="225"/>
      <c r="I22" s="229"/>
      <c r="J22" s="225"/>
    </row>
    <row r="23" spans="1:12" s="229" customFormat="1" ht="14.25" customHeight="1">
      <c r="I23" s="225"/>
      <c r="J23" s="244"/>
    </row>
    <row r="24" spans="1:12" s="229" customFormat="1" ht="20.100000000000001" customHeight="1">
      <c r="A24" s="243" t="s">
        <v>29</v>
      </c>
      <c r="B24" s="240"/>
      <c r="C24" s="242"/>
      <c r="D24" s="242"/>
      <c r="E24" s="242"/>
      <c r="F24" s="242"/>
      <c r="G24" s="225"/>
      <c r="H24" s="225"/>
      <c r="J24" s="244"/>
    </row>
    <row r="25" spans="1:12" s="229" customFormat="1" ht="20.100000000000001" customHeight="1">
      <c r="A25" s="245" t="s">
        <v>168</v>
      </c>
      <c r="B25" s="246"/>
      <c r="C25" s="244"/>
      <c r="D25" s="244"/>
      <c r="E25" s="244"/>
      <c r="F25" s="244"/>
      <c r="G25" s="245"/>
      <c r="H25" s="244"/>
      <c r="I25" s="245" t="s">
        <v>114</v>
      </c>
      <c r="J25" s="244"/>
    </row>
    <row r="26" spans="1:12" s="215" customFormat="1" ht="20.100000000000001" customHeight="1">
      <c r="A26" s="245" t="s">
        <v>177</v>
      </c>
      <c r="B26" s="246"/>
      <c r="C26" s="244"/>
      <c r="D26" s="244"/>
      <c r="E26" s="244"/>
      <c r="F26" s="244"/>
      <c r="G26" s="245"/>
      <c r="H26" s="244"/>
      <c r="I26" s="245" t="s">
        <v>150</v>
      </c>
      <c r="J26" s="244"/>
    </row>
    <row r="27" spans="1:12" s="215" customFormat="1" ht="20.100000000000001" customHeight="1">
      <c r="A27" s="245" t="s">
        <v>47</v>
      </c>
      <c r="B27" s="246"/>
      <c r="C27" s="244"/>
      <c r="D27" s="244"/>
      <c r="E27" s="244"/>
      <c r="F27" s="244"/>
      <c r="G27" s="245"/>
      <c r="H27" s="244"/>
      <c r="I27" s="245" t="s">
        <v>76</v>
      </c>
      <c r="J27" s="225"/>
    </row>
    <row r="28" spans="1:12" s="215" customFormat="1" ht="18.75" customHeight="1">
      <c r="A28" s="245" t="s">
        <v>20</v>
      </c>
      <c r="B28" s="246"/>
      <c r="C28" s="244"/>
      <c r="D28" s="244"/>
      <c r="E28" s="244"/>
      <c r="F28" s="244"/>
      <c r="G28" s="245"/>
      <c r="H28" s="244"/>
      <c r="I28" s="245" t="s">
        <v>160</v>
      </c>
      <c r="J28" s="225"/>
    </row>
    <row r="29" spans="1:12" s="215" customFormat="1" ht="18.75" customHeight="1">
      <c r="A29" s="225"/>
      <c r="B29" s="247"/>
      <c r="C29" s="225"/>
      <c r="D29" s="225"/>
      <c r="E29" s="225"/>
      <c r="F29" s="225"/>
      <c r="G29" s="225"/>
      <c r="H29" s="225"/>
      <c r="I29" s="225"/>
      <c r="J29" s="225"/>
    </row>
    <row r="30" spans="1:12" s="215" customFormat="1" ht="18.75" customHeight="1">
      <c r="A30" s="248" t="s">
        <v>2</v>
      </c>
      <c r="B30" s="249"/>
      <c r="C30" s="250"/>
      <c r="D30" s="250"/>
      <c r="E30" s="250"/>
      <c r="F30" s="250"/>
      <c r="G30" s="251"/>
      <c r="H30" s="251"/>
      <c r="I30" s="225"/>
      <c r="J30" s="225"/>
    </row>
    <row r="31" spans="1:12" ht="21">
      <c r="A31" s="252" t="s">
        <v>38</v>
      </c>
      <c r="B31" s="249"/>
      <c r="C31" s="250"/>
      <c r="D31" s="250"/>
      <c r="E31" s="250"/>
      <c r="F31" s="250"/>
      <c r="G31" s="253"/>
      <c r="H31" s="253"/>
      <c r="I31" s="225"/>
      <c r="J31" s="225"/>
    </row>
    <row r="32" spans="1:12" ht="17.25">
      <c r="A32" s="254" t="str">
        <f>'MENU '!A33:M33</f>
        <v>ADDRESS : SU17 TOWER - 05 HO BIEU CHANH STREET, 11 WARD, PHU NHUAN DISTRICT, HO CHI MINH CITY, VIETNAM</v>
      </c>
      <c r="B32" s="255"/>
      <c r="C32" s="256"/>
      <c r="D32" s="256"/>
      <c r="E32" s="256"/>
      <c r="F32" s="256"/>
      <c r="G32" s="257"/>
      <c r="H32" s="257"/>
      <c r="I32" s="225"/>
      <c r="J32" s="225"/>
    </row>
    <row r="33" spans="1:9" ht="17.25">
      <c r="A33" s="254" t="str">
        <f>'MENU '!A34:M34</f>
        <v xml:space="preserve">TEL : 84.8.38290000          FAX : 84.8. 39307268 </v>
      </c>
      <c r="B33" s="258"/>
      <c r="C33" s="259"/>
      <c r="D33" s="259"/>
      <c r="E33" s="259"/>
      <c r="F33" s="259"/>
      <c r="G33" s="225"/>
      <c r="H33" s="225"/>
      <c r="I33" s="225"/>
    </row>
    <row r="34" spans="1:9" ht="17.25">
      <c r="A34" s="254" t="str">
        <f>'MENU '!A35:M35</f>
        <v>EMAIL : SGN.ATD.CUS@COSCON.COM</v>
      </c>
      <c r="B34" s="247"/>
      <c r="C34" s="225"/>
      <c r="D34" s="225"/>
      <c r="E34" s="225"/>
      <c r="F34" s="225"/>
      <c r="G34" s="225"/>
      <c r="H34" s="225"/>
    </row>
    <row r="35" spans="1:9" ht="16.5">
      <c r="A35" s="260"/>
    </row>
  </sheetData>
  <customSheetViews>
    <customSheetView guid="{D3B64EEC-2051-42EE-AFD0-F544EA33A53F}" showPageBreaks="1" showGridLines="0" printArea="1">
      <selection activeCell="E10" sqref="E10"/>
      <pageMargins left="0.15" right="0.18" top="0.54" bottom="0.25" header="0.26" footer="0.5"/>
      <printOptions horizontalCentered="1"/>
      <pageSetup scale="80" orientation="landscape" r:id="rId1"/>
      <headerFooter alignWithMargins="0"/>
    </customSheetView>
    <customSheetView guid="{2D64A94D-C66C-4FD3-8201-7F642E1B0F95}" showPageBreaks="1" showGridLines="0" printArea="1">
      <selection activeCell="D9" sqref="D9"/>
      <pageMargins left="0.15" right="0.18" top="0.54" bottom="0.25" header="0.26" footer="0.5"/>
      <printOptions horizontalCentered="1"/>
      <pageSetup scale="80" orientation="landscape" r:id="rId2"/>
      <headerFooter alignWithMargins="0"/>
    </customSheetView>
    <customSheetView guid="{140AC828-B0B4-4080-A982-6C42C4E5121D}" showPageBreaks="1" showGridLines="0" printArea="1" topLeftCell="A4">
      <selection activeCell="E8" sqref="E8"/>
      <pageMargins left="0.15" right="0.18" top="0.54" bottom="0.25" header="0.26" footer="0.5"/>
      <printOptions horizontalCentered="1"/>
      <pageSetup scale="80" orientation="landscape" r:id="rId3"/>
      <headerFooter alignWithMargins="0"/>
    </customSheetView>
    <customSheetView guid="{ACAAE18C-D451-4EA3-B25E-F36B6EE1CDDA}" showGridLines="0">
      <selection activeCell="B8" sqref="B8:B11"/>
      <pageMargins left="0.15" right="0.18" top="0.54" bottom="0.25" header="0.26" footer="0.5"/>
      <printOptions horizontalCentered="1"/>
      <pageSetup scale="80" orientation="landscape" r:id="rId4"/>
      <headerFooter alignWithMargins="0"/>
    </customSheetView>
    <customSheetView guid="{29110A68-3EC6-4A67-B2F4-C5B07F9C3888}" showPageBreaks="1" showGridLines="0" printArea="1" view="pageBreakPreview">
      <selection activeCell="H18" sqref="H18"/>
      <pageMargins left="0.15" right="0.18" top="0.54" bottom="0.25" header="0.26" footer="0.5"/>
      <printOptions horizontalCentered="1"/>
      <pageSetup scale="80" orientation="landscape" r:id="rId5"/>
      <headerFooter alignWithMargins="0"/>
    </customSheetView>
    <customSheetView guid="{7F4599E1-7724-459F-9FCF-D7ED51D3A092}" showPageBreaks="1" showGridLines="0" printArea="1" view="pageBreakPreview" topLeftCell="A4">
      <selection activeCell="H19" sqref="H19"/>
      <pageMargins left="0.15" right="0.18" top="0.54" bottom="0.25" header="0.26" footer="0.5"/>
      <printOptions horizontalCentered="1"/>
      <pageSetup scale="69" orientation="landscape" r:id="rId6"/>
      <headerFooter alignWithMargins="0"/>
    </customSheetView>
    <customSheetView guid="{9BD9C074-40C7-4DEF-A2BD-D9FC2E0C67A7}" showPageBreaks="1" showGridLines="0" printArea="1" view="pageBreakPreview" topLeftCell="A4">
      <selection activeCell="D28" sqref="D28"/>
      <pageMargins left="0.15" right="0.18" top="0.54" bottom="0.25" header="0.26" footer="0.5"/>
      <printOptions horizontalCentered="1"/>
      <pageSetup scale="80" orientation="landscape" r:id="rId7"/>
      <headerFooter alignWithMargins="0"/>
    </customSheetView>
    <customSheetView guid="{66D3A9EB-F894-4E92-AAA1-D172D6B95E05}" showPageBreaks="1" showGridLines="0" printArea="1" view="pageBreakPreview">
      <selection activeCell="G15" sqref="G15:H16"/>
      <pageMargins left="0.15" right="0.18" top="0.54" bottom="0.25" header="0.26" footer="0.5"/>
      <printOptions horizontalCentered="1"/>
      <pageSetup scale="80" orientation="landscape" r:id="rId8"/>
      <headerFooter alignWithMargins="0"/>
    </customSheetView>
    <customSheetView guid="{91AC30DE-1D40-4709-B1FA-6F0FA378251B}" showPageBreaks="1" showGridLines="0" printArea="1" view="pageBreakPreview" topLeftCell="A4">
      <selection activeCell="D28" sqref="D28"/>
      <pageMargins left="0.15" right="0.18" top="0.54" bottom="0.25" header="0.26" footer="0.5"/>
      <printOptions horizontalCentered="1"/>
      <pageSetup scale="80" orientation="landscape" r:id="rId9"/>
      <headerFooter alignWithMargins="0"/>
    </customSheetView>
    <customSheetView guid="{F1738DBA-4A86-4E4E-8AA2-B6B2804E8CE9}" showPageBreaks="1" showGridLines="0" printArea="1" view="pageBreakPreview" topLeftCell="A4">
      <selection activeCell="C25" sqref="C25"/>
      <pageMargins left="0.15" right="0.18" top="0.54" bottom="0.25" header="0.26" footer="0.5"/>
      <printOptions horizontalCentered="1"/>
      <pageSetup scale="69" orientation="landscape" r:id="rId10"/>
      <headerFooter alignWithMargins="0"/>
    </customSheetView>
    <customSheetView guid="{5618DD8E-698B-41B5-8163-9804A8A834E2}" showPageBreaks="1" showGridLines="0" printArea="1" view="pageBreakPreview">
      <selection activeCell="E13" sqref="E13:F18"/>
      <pageMargins left="0.15" right="0.18" top="0.54" bottom="0.25" header="0.26" footer="0.5"/>
      <printOptions horizontalCentered="1"/>
      <pageSetup scale="80" orientation="landscape" r:id="rId11"/>
      <headerFooter alignWithMargins="0"/>
    </customSheetView>
    <customSheetView guid="{9CCF10E2-92C0-49B0-AF99-307DE301C06F}" showPageBreaks="1" showGridLines="0" printArea="1" view="pageBreakPreview" topLeftCell="A4">
      <selection activeCell="A26" sqref="A26"/>
      <pageMargins left="0.15" right="0.18" top="0.54" bottom="0.25" header="0.26" footer="0.5"/>
      <printOptions horizontalCentered="1"/>
      <pageSetup scale="80" orientation="landscape" r:id="rId12"/>
      <headerFooter alignWithMargins="0"/>
    </customSheetView>
    <customSheetView guid="{6B137BBA-28F2-4177-ADEF-B1D1878767AC}" showPageBreaks="1" showGridLines="0" printArea="1" view="pageBreakPreview">
      <selection activeCell="A15" sqref="A15:B15"/>
      <pageMargins left="0.15" right="0.18" top="0.54" bottom="0.25" header="0.26" footer="0.5"/>
      <printOptions horizontalCentered="1"/>
      <pageSetup scale="80" orientation="landscape" r:id="rId13"/>
      <headerFooter alignWithMargins="0"/>
    </customSheetView>
    <customSheetView guid="{3675219B-151D-4A83-95AF-6CA1D823DF91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14"/>
      <headerFooter alignWithMargins="0"/>
    </customSheetView>
    <customSheetView guid="{F8AC9B16-B680-443B-A0C2-C2568C2FC9DC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15"/>
      <headerFooter alignWithMargins="0"/>
    </customSheetView>
    <customSheetView guid="{9BFCC6BA-6181-4FB6-AF72-B0E6954AA9A0}" showPageBreaks="1" showGridLines="0" printArea="1" view="pageBreakPreview">
      <selection activeCell="A15" sqref="A15:B15"/>
      <pageMargins left="0.15" right="0.18" top="0.54" bottom="0.25" header="0.26" footer="0.5"/>
      <printOptions horizontalCentered="1"/>
      <pageSetup scale="80" orientation="landscape" r:id="rId16"/>
      <headerFooter alignWithMargins="0"/>
    </customSheetView>
    <customSheetView guid="{7044E850-A5C6-4247-BE4D-DC6D0F8B87FE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17"/>
      <headerFooter alignWithMargins="0"/>
    </customSheetView>
    <customSheetView guid="{D63838BE-F230-4BC1-8CFF-567D02D6527C}" showPageBreaks="1" showGridLines="0" view="pageBreakPreview" topLeftCell="A4">
      <selection activeCell="J17" sqref="J17"/>
      <pageMargins left="0.15" right="0.18" top="0.54" bottom="0.25" header="0.26" footer="0.5"/>
      <printOptions horizontalCentered="1"/>
      <pageSetup scale="80" orientation="landscape" r:id="rId18"/>
      <headerFooter alignWithMargins="0"/>
    </customSheetView>
    <customSheetView guid="{20B682CD-B38B-44EE-8FE8-229DDCE8B959}" showPageBreaks="1" showGridLines="0" view="pageBreakPreview" topLeftCell="A4">
      <selection activeCell="J17" sqref="J17"/>
      <pageMargins left="0.15" right="0.18" top="0.54" bottom="0.25" header="0.26" footer="0.5"/>
      <printOptions horizontalCentered="1"/>
      <pageSetup scale="80" orientation="landscape" r:id="rId19"/>
      <headerFooter alignWithMargins="0"/>
    </customSheetView>
    <customSheetView guid="{3D6738E3-A45A-4638-AB53-C4FC5C66BC2D}" showPageBreaks="1" showGridLines="0" printArea="1" view="pageBreakPreview" topLeftCell="A4">
      <selection activeCell="F12" sqref="F12"/>
      <pageMargins left="0.15" right="0.18" top="0.54" bottom="0.25" header="0.26" footer="0.5"/>
      <printOptions horizontalCentered="1"/>
      <pageSetup scale="80" orientation="landscape" r:id="rId20"/>
      <headerFooter alignWithMargins="0"/>
    </customSheetView>
    <customSheetView guid="{D4ABD959-335C-45EC-87BE-C9BA377F0497}" showPageBreaks="1" showGridLines="0" printArea="1" view="pageBreakPreview" topLeftCell="A16">
      <selection activeCell="A35" sqref="A35"/>
      <pageMargins left="0.15" right="0.18" top="0.54" bottom="0.25" header="0.26" footer="0.5"/>
      <printOptions horizontalCentered="1"/>
      <pageSetup scale="72" orientation="landscape" r:id="rId21"/>
      <headerFooter alignWithMargins="0"/>
    </customSheetView>
    <customSheetView guid="{0AC86E81-06EB-4896-B1CE-C91766AC0986}" showPageBreaks="1" showGridLines="0" printArea="1" view="pageBreakPreview">
      <selection activeCell="A18" sqref="A18:XFD18"/>
      <pageMargins left="0.15" right="0.18" top="0.54" bottom="0.25" header="0.26" footer="0.5"/>
      <printOptions horizontalCentered="1"/>
      <pageSetup scale="80" orientation="landscape" r:id="rId22"/>
      <headerFooter alignWithMargins="0"/>
    </customSheetView>
    <customSheetView guid="{ECFF03AA-9995-49FD-8675-E9EB89E20521}" showPageBreaks="1" showGridLines="0" printArea="1" view="pageBreakPreview">
      <selection activeCell="C14" sqref="C14"/>
      <pageMargins left="0.15" right="0.18" top="0.54" bottom="0.25" header="0.26" footer="0.5"/>
      <printOptions horizontalCentered="1"/>
      <pageSetup scale="80" orientation="landscape" r:id="rId23"/>
      <headerFooter alignWithMargins="0"/>
    </customSheetView>
    <customSheetView guid="{94144FE1-E98D-468C-A0B0-A5E0B5B10077}" showPageBreaks="1" showGridLines="0" printArea="1" view="pageBreakPreview">
      <selection activeCell="E19" sqref="E19"/>
      <pageMargins left="0.15" right="0.18" top="0.54" bottom="0.25" header="0.26" footer="0.5"/>
      <printOptions horizontalCentered="1"/>
      <pageSetup scale="80" orientation="landscape" r:id="rId24"/>
      <headerFooter alignWithMargins="0"/>
    </customSheetView>
    <customSheetView guid="{ADCEEF57-9D23-4D32-B0E6-992B8F8AD223}" showPageBreaks="1" showGridLines="0" printArea="1" view="pageBreakPreview">
      <selection activeCell="C14" sqref="C14"/>
      <pageMargins left="0.15" right="0.18" top="0.54" bottom="0.25" header="0.26" footer="0.5"/>
      <printOptions horizontalCentered="1"/>
      <pageSetup scale="80" orientation="landscape" r:id="rId25"/>
      <headerFooter alignWithMargins="0"/>
    </customSheetView>
    <customSheetView guid="{40DFF96E-92BB-45DA-BA74-CB1455376A13}" showPageBreaks="1" showGridLines="0" printArea="1">
      <selection activeCell="B8" sqref="B8:B11"/>
      <pageMargins left="0.15" right="0.18" top="0.54" bottom="0.25" header="0.26" footer="0.5"/>
      <printOptions horizontalCentered="1"/>
      <pageSetup scale="80" orientation="landscape" r:id="rId26"/>
      <headerFooter alignWithMargins="0"/>
    </customSheetView>
    <customSheetView guid="{A4B47967-7288-4EFC-B3A3-156A4AF2D0DB}" showPageBreaks="1" showGridLines="0" printArea="1" view="pageBreakPreview">
      <selection activeCell="C14" sqref="C14"/>
      <pageMargins left="0.15" right="0.18" top="0.54" bottom="0.25" header="0.26" footer="0.5"/>
      <printOptions horizontalCentered="1"/>
      <pageSetup scale="80" orientation="landscape" r:id="rId27"/>
      <headerFooter alignWithMargins="0"/>
    </customSheetView>
    <customSheetView guid="{54F15ED5-B27A-4DBB-8BA7-57936CB1CCEF}" showPageBreaks="1" showGridLines="0" printArea="1" view="pageBreakPreview">
      <selection activeCell="C14" sqref="C14"/>
      <pageMargins left="0.15" right="0.18" top="0.54" bottom="0.25" header="0.26" footer="0.5"/>
      <printOptions horizontalCentered="1"/>
      <pageSetup scale="80" orientation="landscape" r:id="rId28"/>
      <headerFooter alignWithMargins="0"/>
    </customSheetView>
    <customSheetView guid="{188062B0-E126-47F1-9B33-F0D0CC2D5AA6}" showPageBreaks="1" showGridLines="0" printArea="1" view="pageBreakPreview">
      <selection activeCell="G5" sqref="G5"/>
      <pageMargins left="0.15" right="0.18" top="0.54" bottom="0.25" header="0.26" footer="0.5"/>
      <printOptions horizontalCentered="1"/>
      <pageSetup scale="80" orientation="landscape" r:id="rId29"/>
      <headerFooter alignWithMargins="0"/>
    </customSheetView>
  </customSheetViews>
  <mergeCells count="8">
    <mergeCell ref="A3:K3"/>
    <mergeCell ref="A2:J2"/>
    <mergeCell ref="A8:A11"/>
    <mergeCell ref="B8:B11"/>
    <mergeCell ref="C8:D8"/>
    <mergeCell ref="G8:H8"/>
    <mergeCell ref="I8:J8"/>
    <mergeCell ref="E8:F8"/>
  </mergeCells>
  <phoneticPr fontId="29" type="noConversion"/>
  <hyperlinks>
    <hyperlink ref="A5" location="'MENU '!A1" display="BACK TO MENU" xr:uid="{00000000-0004-0000-0200-000000000000}"/>
  </hyperlinks>
  <printOptions horizontalCentered="1"/>
  <pageMargins left="0.15" right="0.18" top="0.54" bottom="0.25" header="0.26" footer="0.5"/>
  <pageSetup scale="77" orientation="landscape" r:id="rId30"/>
  <headerFooter alignWithMargins="0"/>
  <drawing r:id="rId3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U32"/>
  <sheetViews>
    <sheetView showGridLines="0" tabSelected="1" view="pageBreakPreview" zoomScaleNormal="100" zoomScaleSheetLayoutView="100" workbookViewId="0">
      <selection activeCell="J18" sqref="J18"/>
    </sheetView>
  </sheetViews>
  <sheetFormatPr defaultColWidth="9" defaultRowHeight="15"/>
  <cols>
    <col min="1" max="1" width="20" style="225" customWidth="1"/>
    <col min="2" max="2" width="12.88671875" style="226" customWidth="1"/>
    <col min="3" max="3" width="13.6640625" style="225" customWidth="1"/>
    <col min="4" max="4" width="14" style="225" customWidth="1"/>
    <col min="5" max="5" width="11.33203125" style="225" customWidth="1"/>
    <col min="6" max="6" width="12.6640625" style="225" customWidth="1"/>
    <col min="7" max="7" width="11.44140625" style="225" customWidth="1"/>
    <col min="8" max="8" width="12" style="225" customWidth="1"/>
    <col min="9" max="9" width="12.109375" style="225" customWidth="1"/>
    <col min="10" max="10" width="9.44140625" style="225" customWidth="1"/>
    <col min="11" max="11" width="10.6640625" style="225" customWidth="1"/>
    <col min="12" max="12" width="10.88671875" style="225" customWidth="1"/>
    <col min="13" max="13" width="7.109375" style="225" customWidth="1"/>
    <col min="14" max="14" width="8.109375" style="225" customWidth="1"/>
    <col min="15" max="16" width="7.109375" style="225" customWidth="1"/>
    <col min="17" max="17" width="9.109375" style="225" customWidth="1"/>
    <col min="18" max="18" width="7.109375" style="225" customWidth="1"/>
    <col min="19" max="19" width="7.109375" style="226" customWidth="1"/>
    <col min="20" max="20" width="7.109375" style="225" customWidth="1"/>
    <col min="21" max="16384" width="9" style="225"/>
  </cols>
  <sheetData>
    <row r="2" spans="1:21" s="262" customFormat="1" ht="43.5">
      <c r="A2" s="605" t="s">
        <v>70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290"/>
      <c r="O2" s="290"/>
      <c r="P2" s="290"/>
      <c r="Q2" s="290"/>
      <c r="R2" s="290"/>
      <c r="S2" s="290"/>
      <c r="T2" s="290"/>
      <c r="U2" s="291"/>
    </row>
    <row r="3" spans="1:21" s="263" customFormat="1" ht="29.25">
      <c r="A3" s="607" t="s">
        <v>186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292"/>
      <c r="O3" s="292"/>
      <c r="P3" s="292"/>
      <c r="Q3" s="292"/>
      <c r="R3" s="292"/>
      <c r="S3" s="292"/>
      <c r="T3" s="292"/>
    </row>
    <row r="4" spans="1:21" s="263" customFormat="1" ht="22.5">
      <c r="A4" s="626" t="s">
        <v>187</v>
      </c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293"/>
      <c r="O4" s="293"/>
      <c r="P4" s="293"/>
      <c r="Q4" s="293"/>
      <c r="R4" s="293"/>
      <c r="S4" s="293"/>
      <c r="T4" s="293"/>
    </row>
    <row r="5" spans="1:21" s="266" customFormat="1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94"/>
    </row>
    <row r="6" spans="1:21" s="262" customFormat="1" ht="18">
      <c r="A6" s="295" t="s">
        <v>22</v>
      </c>
      <c r="B6" s="296"/>
      <c r="C6" s="238"/>
      <c r="D6" s="297"/>
      <c r="E6" s="238"/>
      <c r="F6" s="238"/>
      <c r="G6" s="238"/>
      <c r="H6" s="238"/>
      <c r="I6" s="238"/>
      <c r="J6" s="298" t="s">
        <v>60</v>
      </c>
      <c r="K6" s="629">
        <f ca="1">TODAY()</f>
        <v>44802</v>
      </c>
      <c r="L6" s="629"/>
      <c r="M6" s="238"/>
      <c r="N6" s="238"/>
      <c r="R6" s="299"/>
      <c r="S6" s="300"/>
      <c r="T6" s="221"/>
    </row>
    <row r="7" spans="1:21" s="262" customFormat="1" ht="23.25" thickBot="1">
      <c r="A7" s="301"/>
      <c r="B7" s="296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</row>
    <row r="8" spans="1:21" s="228" customFormat="1" ht="59.25" customHeight="1" thickTop="1">
      <c r="A8" s="630" t="s">
        <v>3</v>
      </c>
      <c r="B8" s="632" t="s">
        <v>10</v>
      </c>
      <c r="C8" s="634" t="s">
        <v>188</v>
      </c>
      <c r="D8" s="635"/>
      <c r="E8" s="636" t="s">
        <v>140</v>
      </c>
      <c r="F8" s="637"/>
      <c r="G8" s="638" t="s">
        <v>15</v>
      </c>
      <c r="H8" s="639"/>
      <c r="I8" s="640" t="s">
        <v>16</v>
      </c>
      <c r="J8" s="641"/>
      <c r="K8" s="627" t="s">
        <v>78</v>
      </c>
      <c r="L8" s="628"/>
    </row>
    <row r="9" spans="1:21" s="228" customFormat="1" ht="15.75">
      <c r="A9" s="631"/>
      <c r="B9" s="633"/>
      <c r="C9" s="302" t="s">
        <v>4</v>
      </c>
      <c r="D9" s="302" t="s">
        <v>0</v>
      </c>
      <c r="E9" s="303" t="s">
        <v>4</v>
      </c>
      <c r="F9" s="303" t="s">
        <v>0</v>
      </c>
      <c r="G9" s="303" t="s">
        <v>4</v>
      </c>
      <c r="H9" s="303" t="s">
        <v>0</v>
      </c>
      <c r="I9" s="303" t="s">
        <v>4</v>
      </c>
      <c r="J9" s="303" t="s">
        <v>0</v>
      </c>
      <c r="K9" s="303" t="s">
        <v>4</v>
      </c>
      <c r="L9" s="303" t="s">
        <v>0</v>
      </c>
    </row>
    <row r="10" spans="1:21" s="228" customFormat="1" ht="15.75">
      <c r="A10" s="631"/>
      <c r="B10" s="633"/>
      <c r="C10" s="304" t="s">
        <v>11</v>
      </c>
      <c r="D10" s="304" t="s">
        <v>7</v>
      </c>
      <c r="E10" s="305" t="s">
        <v>9</v>
      </c>
      <c r="F10" s="305" t="s">
        <v>9</v>
      </c>
      <c r="G10" s="305" t="s">
        <v>9</v>
      </c>
      <c r="H10" s="305" t="s">
        <v>5</v>
      </c>
      <c r="I10" s="305" t="s">
        <v>9</v>
      </c>
      <c r="J10" s="305" t="s">
        <v>5</v>
      </c>
      <c r="K10" s="305" t="s">
        <v>6</v>
      </c>
      <c r="L10" s="305" t="s">
        <v>12</v>
      </c>
    </row>
    <row r="11" spans="1:21" s="228" customFormat="1" ht="15.75">
      <c r="A11" s="631"/>
      <c r="B11" s="633"/>
      <c r="C11" s="306">
        <v>0.33333333333333331</v>
      </c>
      <c r="D11" s="306">
        <v>0.58333333333333337</v>
      </c>
      <c r="E11" s="307">
        <v>4.1666666666666664E-2</v>
      </c>
      <c r="F11" s="307">
        <v>0.83333333333333337</v>
      </c>
      <c r="G11" s="308">
        <v>0.70833333333333337</v>
      </c>
      <c r="H11" s="308">
        <v>4.1666666666666664E-2</v>
      </c>
      <c r="I11" s="308">
        <v>0.70833333333333337</v>
      </c>
      <c r="J11" s="308">
        <v>4.1666666666666664E-2</v>
      </c>
      <c r="K11" s="307">
        <v>0.95833333333333337</v>
      </c>
      <c r="L11" s="307">
        <v>4.1666666666666664E-2</v>
      </c>
    </row>
    <row r="12" spans="1:21" s="262" customFormat="1" ht="21.75" customHeight="1">
      <c r="A12" s="309" t="s">
        <v>390</v>
      </c>
      <c r="B12" s="309" t="s">
        <v>391</v>
      </c>
      <c r="C12" s="311" t="s">
        <v>226</v>
      </c>
      <c r="D12" s="311" t="s">
        <v>227</v>
      </c>
      <c r="E12" s="311" t="s">
        <v>221</v>
      </c>
      <c r="F12" s="311" t="s">
        <v>222</v>
      </c>
      <c r="G12" s="311" t="s">
        <v>263</v>
      </c>
      <c r="H12" s="311" t="s">
        <v>350</v>
      </c>
      <c r="I12" s="311" t="s">
        <v>264</v>
      </c>
      <c r="J12" s="311" t="s">
        <v>265</v>
      </c>
      <c r="K12" s="311" t="s">
        <v>267</v>
      </c>
      <c r="L12" s="311" t="s">
        <v>268</v>
      </c>
    </row>
    <row r="13" spans="1:21" s="262" customFormat="1" ht="21.75" customHeight="1">
      <c r="A13" s="309" t="s">
        <v>413</v>
      </c>
      <c r="B13" s="309" t="s">
        <v>414</v>
      </c>
      <c r="C13" s="311" t="s">
        <v>238</v>
      </c>
      <c r="D13" s="311" t="s">
        <v>239</v>
      </c>
      <c r="E13" s="311" t="s">
        <v>254</v>
      </c>
      <c r="F13" s="311" t="s">
        <v>241</v>
      </c>
      <c r="G13" s="311" t="s">
        <v>277</v>
      </c>
      <c r="H13" s="311" t="s">
        <v>372</v>
      </c>
      <c r="I13" s="311" t="s">
        <v>285</v>
      </c>
      <c r="J13" s="311" t="s">
        <v>336</v>
      </c>
      <c r="K13" s="311" t="s">
        <v>305</v>
      </c>
      <c r="L13" s="311" t="s">
        <v>326</v>
      </c>
    </row>
    <row r="14" spans="1:21" s="262" customFormat="1" ht="21.75" customHeight="1">
      <c r="A14" s="309" t="s">
        <v>415</v>
      </c>
      <c r="B14" s="309" t="s">
        <v>416</v>
      </c>
      <c r="C14" s="311" t="s">
        <v>260</v>
      </c>
      <c r="D14" s="311" t="s">
        <v>261</v>
      </c>
      <c r="E14" s="311" t="s">
        <v>255</v>
      </c>
      <c r="F14" s="311" t="s">
        <v>256</v>
      </c>
      <c r="G14" s="311" t="s">
        <v>306</v>
      </c>
      <c r="H14" s="311" t="s">
        <v>373</v>
      </c>
      <c r="I14" s="311" t="s">
        <v>311</v>
      </c>
      <c r="J14" s="311" t="s">
        <v>337</v>
      </c>
      <c r="K14" s="311" t="s">
        <v>307</v>
      </c>
      <c r="L14" s="311" t="s">
        <v>327</v>
      </c>
    </row>
    <row r="15" spans="1:21" s="262" customFormat="1" ht="21.75" customHeight="1">
      <c r="A15" s="565"/>
      <c r="B15" s="565"/>
      <c r="C15" s="233"/>
      <c r="D15" s="233"/>
      <c r="E15" s="233"/>
      <c r="F15" s="233"/>
      <c r="G15" s="233"/>
      <c r="H15" s="233"/>
      <c r="I15" s="233"/>
      <c r="J15" s="233"/>
      <c r="K15" s="233"/>
      <c r="L15" s="233"/>
    </row>
    <row r="16" spans="1:21" s="262" customFormat="1" ht="15" customHeight="1">
      <c r="A16" s="234"/>
      <c r="B16" s="312"/>
      <c r="C16" s="233"/>
      <c r="D16" s="233"/>
      <c r="E16" s="233"/>
      <c r="F16" s="233"/>
      <c r="G16" s="233"/>
      <c r="H16" s="233"/>
      <c r="I16" s="233"/>
      <c r="J16" s="233"/>
      <c r="K16" s="313"/>
      <c r="L16" s="233"/>
      <c r="M16" s="233"/>
      <c r="N16" s="233"/>
      <c r="O16" s="233"/>
      <c r="P16" s="233"/>
      <c r="Q16" s="233"/>
      <c r="R16" s="233"/>
      <c r="S16" s="233"/>
      <c r="T16" s="233"/>
    </row>
    <row r="17" spans="1:20">
      <c r="A17" s="236" t="s">
        <v>31</v>
      </c>
      <c r="B17" s="296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</row>
    <row r="18" spans="1:20">
      <c r="A18" s="242"/>
      <c r="B18" s="314"/>
      <c r="C18" s="242"/>
      <c r="D18" s="242"/>
    </row>
    <row r="19" spans="1:20" ht="18">
      <c r="A19" s="243" t="s">
        <v>29</v>
      </c>
      <c r="B19" s="314"/>
      <c r="C19" s="242"/>
      <c r="D19" s="242"/>
    </row>
    <row r="20" spans="1:20" ht="6.75" customHeight="1">
      <c r="A20" s="242"/>
      <c r="B20" s="314"/>
      <c r="C20" s="242"/>
      <c r="D20" s="242"/>
    </row>
    <row r="21" spans="1:20" s="244" customFormat="1" ht="18">
      <c r="A21" s="245" t="s">
        <v>189</v>
      </c>
      <c r="B21" s="315"/>
      <c r="J21" s="316" t="s">
        <v>192</v>
      </c>
      <c r="M21" s="245"/>
      <c r="S21" s="315"/>
    </row>
    <row r="22" spans="1:20" s="244" customFormat="1" ht="18">
      <c r="A22" s="245" t="s">
        <v>185</v>
      </c>
      <c r="B22" s="315"/>
      <c r="J22" s="316" t="s">
        <v>193</v>
      </c>
      <c r="M22" s="245"/>
      <c r="S22" s="315"/>
    </row>
    <row r="23" spans="1:20" s="244" customFormat="1" ht="18">
      <c r="A23" s="245" t="s">
        <v>47</v>
      </c>
      <c r="B23" s="315"/>
      <c r="F23" s="245"/>
      <c r="G23" s="245"/>
      <c r="H23" s="245"/>
      <c r="J23" s="316" t="s">
        <v>190</v>
      </c>
      <c r="K23" s="315"/>
      <c r="M23" s="245"/>
      <c r="S23" s="315"/>
    </row>
    <row r="24" spans="1:20" s="244" customFormat="1" ht="18">
      <c r="A24" s="245" t="s">
        <v>20</v>
      </c>
      <c r="B24" s="315"/>
      <c r="F24" s="245"/>
      <c r="G24" s="245"/>
      <c r="H24" s="245"/>
      <c r="J24" s="316" t="s">
        <v>191</v>
      </c>
      <c r="K24" s="315"/>
      <c r="M24" s="245"/>
      <c r="S24" s="315"/>
    </row>
    <row r="26" spans="1:20" ht="18">
      <c r="A26" s="248" t="s">
        <v>2</v>
      </c>
      <c r="B26" s="317"/>
      <c r="C26" s="250"/>
      <c r="D26" s="250"/>
      <c r="E26" s="279"/>
      <c r="F26" s="280"/>
      <c r="G26" s="280"/>
      <c r="H26" s="280"/>
      <c r="I26" s="279"/>
      <c r="J26" s="280"/>
      <c r="K26" s="318"/>
      <c r="L26" s="257"/>
      <c r="M26" s="251"/>
      <c r="N26" s="251"/>
      <c r="S26" s="225"/>
    </row>
    <row r="27" spans="1:20" ht="5.25" customHeight="1">
      <c r="A27" s="248"/>
      <c r="B27" s="317"/>
      <c r="C27" s="250"/>
      <c r="D27" s="250"/>
      <c r="E27" s="279"/>
      <c r="F27" s="280"/>
      <c r="G27" s="280"/>
      <c r="H27" s="280"/>
      <c r="I27" s="279"/>
      <c r="J27" s="280"/>
      <c r="K27" s="318"/>
      <c r="L27" s="257"/>
      <c r="M27" s="251"/>
      <c r="N27" s="251"/>
      <c r="S27" s="225"/>
    </row>
    <row r="28" spans="1:20" ht="21">
      <c r="A28" s="252" t="s">
        <v>38</v>
      </c>
      <c r="B28" s="317"/>
      <c r="C28" s="250"/>
      <c r="D28" s="250"/>
      <c r="E28" s="279"/>
      <c r="F28" s="256"/>
      <c r="G28" s="256"/>
      <c r="H28" s="256"/>
      <c r="I28" s="279"/>
      <c r="J28" s="256"/>
      <c r="K28" s="319"/>
      <c r="L28" s="253"/>
      <c r="M28" s="253"/>
      <c r="N28" s="253"/>
      <c r="S28" s="225"/>
    </row>
    <row r="29" spans="1:20" ht="4.5" customHeight="1">
      <c r="A29" s="281"/>
      <c r="B29" s="320"/>
      <c r="C29" s="256"/>
      <c r="D29" s="256"/>
      <c r="E29" s="282"/>
      <c r="F29" s="256"/>
      <c r="G29" s="256"/>
      <c r="H29" s="256"/>
      <c r="I29" s="282"/>
      <c r="J29" s="256"/>
      <c r="K29" s="319"/>
      <c r="L29" s="257"/>
      <c r="M29" s="257"/>
      <c r="N29" s="257"/>
      <c r="S29" s="225"/>
    </row>
    <row r="30" spans="1:20" ht="17.25">
      <c r="A30" s="254" t="s">
        <v>39</v>
      </c>
      <c r="B30" s="320"/>
      <c r="C30" s="256"/>
      <c r="D30" s="256"/>
      <c r="E30" s="282"/>
      <c r="F30" s="259"/>
      <c r="G30" s="259"/>
      <c r="H30" s="259"/>
      <c r="I30" s="282"/>
      <c r="J30" s="259"/>
      <c r="K30" s="321"/>
      <c r="L30" s="257"/>
      <c r="M30" s="257"/>
      <c r="N30" s="257"/>
      <c r="S30" s="225"/>
    </row>
    <row r="31" spans="1:20" ht="17.25">
      <c r="A31" s="254" t="s">
        <v>37</v>
      </c>
      <c r="B31" s="322"/>
      <c r="C31" s="259"/>
      <c r="D31" s="259"/>
      <c r="E31" s="283"/>
      <c r="I31" s="283"/>
      <c r="K31" s="226"/>
      <c r="S31" s="225"/>
    </row>
    <row r="32" spans="1:20" ht="17.25">
      <c r="A32" s="254" t="s">
        <v>171</v>
      </c>
      <c r="K32" s="226"/>
      <c r="S32" s="225"/>
    </row>
  </sheetData>
  <customSheetViews>
    <customSheetView guid="{D3B64EEC-2051-42EE-AFD0-F544EA33A53F}" showPageBreaks="1" showGridLines="0" fitToPage="1" printArea="1" topLeftCell="A4">
      <selection activeCell="E15" sqref="E15"/>
      <pageMargins left="0.15" right="0.23" top="0.31" bottom="0.28999999999999998" header="0.14000000000000001" footer="0.14000000000000001"/>
      <pageSetup scale="68" orientation="landscape" r:id="rId1"/>
    </customSheetView>
    <customSheetView guid="{2D64A94D-C66C-4FD3-8201-7F642E1B0F95}" showPageBreaks="1" showGridLines="0" fitToPage="1" printArea="1" topLeftCell="A4">
      <selection activeCell="E15" sqref="E15"/>
      <pageMargins left="0.15" right="0.23" top="0.31" bottom="0.28999999999999998" header="0.14000000000000001" footer="0.14000000000000001"/>
      <pageSetup scale="61" orientation="landscape" r:id="rId2"/>
    </customSheetView>
    <customSheetView guid="{140AC828-B0B4-4080-A982-6C42C4E5121D}" showPageBreaks="1" showGridLines="0" fitToPage="1" printArea="1" topLeftCell="C1">
      <selection activeCell="C12" sqref="C12"/>
      <pageMargins left="0.15" right="0.23" top="0.31" bottom="0.28999999999999998" header="0.14000000000000001" footer="0.14000000000000001"/>
      <pageSetup scale="66" orientation="landscape" r:id="rId3"/>
    </customSheetView>
    <customSheetView guid="{ACAAE18C-D451-4EA3-B25E-F36B6EE1CDDA}" showGridLines="0" fitToPage="1">
      <selection activeCell="C12" sqref="C12"/>
      <pageMargins left="0.15" right="0.23" top="0.31" bottom="0.28999999999999998" header="0.14000000000000001" footer="0.14000000000000001"/>
      <pageSetup scale="63" orientation="landscape" r:id="rId4"/>
    </customSheetView>
    <customSheetView guid="{29110A68-3EC6-4A67-B2F4-C5B07F9C3888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72" orientation="landscape" r:id="rId5"/>
    </customSheetView>
    <customSheetView guid="{7F4599E1-7724-459F-9FCF-D7ED51D3A092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72" orientation="landscape" r:id="rId6"/>
    </customSheetView>
    <customSheetView guid="{9BD9C074-40C7-4DEF-A2BD-D9FC2E0C67A7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81" orientation="landscape" r:id="rId7"/>
    </customSheetView>
    <customSheetView guid="{ADCEEF57-9D23-4D32-B0E6-992B8F8AD223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81" orientation="landscape" r:id="rId8"/>
    </customSheetView>
    <customSheetView guid="{40DFF96E-92BB-45DA-BA74-CB1455376A13}" showPageBreaks="1" showGridLines="0" fitToPage="1" printArea="1">
      <selection activeCell="C12" sqref="C12"/>
      <pageMargins left="0.15" right="0.23" top="0.31" bottom="0.28999999999999998" header="0.14000000000000001" footer="0.14000000000000001"/>
      <pageSetup scale="69" orientation="landscape" r:id="rId9"/>
    </customSheetView>
    <customSheetView guid="{A4B47967-7288-4EFC-B3A3-156A4AF2D0DB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61" orientation="landscape" r:id="rId10"/>
    </customSheetView>
    <customSheetView guid="{54F15ED5-B27A-4DBB-8BA7-57936CB1CCEF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58" orientation="landscape" r:id="rId11"/>
    </customSheetView>
    <customSheetView guid="{188062B0-E126-47F1-9B33-F0D0CC2D5AA6}" showPageBreaks="1" showGridLines="0" fitToPage="1" printArea="1" view="pageBreakPreview" topLeftCell="A4">
      <selection activeCell="G5" sqref="G5"/>
      <pageMargins left="0.15" right="0.23" top="0.31" bottom="0.28999999999999998" header="0.14000000000000001" footer="0.14000000000000001"/>
      <pageSetup scale="61" orientation="landscape" r:id="rId12"/>
    </customSheetView>
  </customSheetViews>
  <mergeCells count="11">
    <mergeCell ref="A2:M2"/>
    <mergeCell ref="A3:M3"/>
    <mergeCell ref="A4:M4"/>
    <mergeCell ref="K8:L8"/>
    <mergeCell ref="K6:L6"/>
    <mergeCell ref="A8:A11"/>
    <mergeCell ref="B8:B11"/>
    <mergeCell ref="C8:D8"/>
    <mergeCell ref="E8:F8"/>
    <mergeCell ref="G8:H8"/>
    <mergeCell ref="I8:J8"/>
  </mergeCells>
  <hyperlinks>
    <hyperlink ref="A6" display="BACK TO MENU" xr:uid="{00000000-0004-0000-0300-000000000000}"/>
  </hyperlinks>
  <pageMargins left="0.15" right="0.23" top="0.31" bottom="0.28999999999999998" header="0.14000000000000001" footer="0.14000000000000001"/>
  <pageSetup scale="71" orientation="landscape" r:id="rId13"/>
  <rowBreaks count="1" manualBreakCount="1">
    <brk id="12" max="12" man="1"/>
  </rowBreaks>
  <colBreaks count="1" manualBreakCount="1">
    <brk id="10" max="29" man="1"/>
  </colBreaks>
  <drawing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U34"/>
  <sheetViews>
    <sheetView showGridLines="0" view="pageBreakPreview" topLeftCell="A7" zoomScaleNormal="100" zoomScaleSheetLayoutView="100" workbookViewId="0">
      <selection activeCell="S15" sqref="S15"/>
    </sheetView>
  </sheetViews>
  <sheetFormatPr defaultColWidth="9" defaultRowHeight="15"/>
  <cols>
    <col min="1" max="1" width="26.6640625" style="225" customWidth="1"/>
    <col min="2" max="2" width="12.88671875" style="226" customWidth="1"/>
    <col min="3" max="3" width="9.44140625" style="225" customWidth="1"/>
    <col min="4" max="4" width="9.109375" style="225" customWidth="1"/>
    <col min="5" max="5" width="7.88671875" style="225" customWidth="1"/>
    <col min="6" max="6" width="7.33203125" style="225" customWidth="1"/>
    <col min="7" max="7" width="7" style="225" hidden="1" customWidth="1"/>
    <col min="8" max="9" width="7.109375" style="225" hidden="1" customWidth="1"/>
    <col min="10" max="10" width="6.88671875" style="225" hidden="1" customWidth="1"/>
    <col min="11" max="11" width="7.33203125" style="225" customWidth="1"/>
    <col min="12" max="12" width="8" style="225" customWidth="1"/>
    <col min="13" max="13" width="8.33203125" style="225" customWidth="1"/>
    <col min="14" max="14" width="9.77734375" style="225" customWidth="1"/>
    <col min="15" max="15" width="8.44140625" style="225" customWidth="1"/>
    <col min="16" max="16" width="8" style="225" customWidth="1"/>
    <col min="17" max="17" width="9.109375" style="225" customWidth="1"/>
    <col min="18" max="18" width="8.77734375" style="225" customWidth="1"/>
    <col min="19" max="19" width="9.21875" style="226" customWidth="1"/>
    <col min="20" max="20" width="8.88671875" style="225" customWidth="1"/>
    <col min="21" max="16384" width="9" style="225"/>
  </cols>
  <sheetData>
    <row r="2" spans="1:21" s="262" customFormat="1" ht="43.5">
      <c r="A2" s="605" t="s">
        <v>70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291"/>
    </row>
    <row r="3" spans="1:21" s="263" customFormat="1" ht="29.25">
      <c r="A3" s="607" t="s">
        <v>42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</row>
    <row r="4" spans="1:21" s="263" customFormat="1" ht="22.5">
      <c r="A4" s="626" t="s">
        <v>77</v>
      </c>
      <c r="B4" s="643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</row>
    <row r="5" spans="1:21" s="266" customFormat="1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94"/>
    </row>
    <row r="6" spans="1:21" s="262" customFormat="1" ht="18">
      <c r="A6" s="295" t="s">
        <v>22</v>
      </c>
      <c r="B6" s="296"/>
      <c r="C6" s="238"/>
      <c r="D6" s="297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98" t="s">
        <v>60</v>
      </c>
      <c r="P6" s="629">
        <f ca="1">TODAY()</f>
        <v>44802</v>
      </c>
      <c r="Q6" s="629"/>
      <c r="R6" s="299"/>
      <c r="S6" s="300"/>
      <c r="T6" s="221"/>
    </row>
    <row r="7" spans="1:21" s="262" customFormat="1" ht="23.25" thickBot="1">
      <c r="A7" s="301"/>
      <c r="B7" s="296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</row>
    <row r="8" spans="1:21" s="228" customFormat="1" ht="59.25" customHeight="1" thickTop="1">
      <c r="A8" s="630" t="s">
        <v>3</v>
      </c>
      <c r="B8" s="632" t="s">
        <v>10</v>
      </c>
      <c r="C8" s="634" t="s">
        <v>182</v>
      </c>
      <c r="D8" s="635"/>
      <c r="E8" s="636" t="s">
        <v>140</v>
      </c>
      <c r="F8" s="637"/>
      <c r="G8" s="636" t="s">
        <v>141</v>
      </c>
      <c r="H8" s="637"/>
      <c r="I8" s="636" t="s">
        <v>142</v>
      </c>
      <c r="J8" s="637"/>
      <c r="K8" s="627" t="s">
        <v>41</v>
      </c>
      <c r="L8" s="628"/>
      <c r="M8" s="627" t="s">
        <v>68</v>
      </c>
      <c r="N8" s="628"/>
      <c r="O8" s="628" t="s">
        <v>16</v>
      </c>
      <c r="P8" s="628"/>
      <c r="Q8" s="628" t="s">
        <v>15</v>
      </c>
      <c r="R8" s="628"/>
      <c r="S8" s="639" t="s">
        <v>51</v>
      </c>
      <c r="T8" s="644"/>
    </row>
    <row r="9" spans="1:21" s="228" customFormat="1" ht="15.75">
      <c r="A9" s="631"/>
      <c r="B9" s="633"/>
      <c r="C9" s="302" t="s">
        <v>4</v>
      </c>
      <c r="D9" s="302" t="s">
        <v>0</v>
      </c>
      <c r="E9" s="303" t="s">
        <v>4</v>
      </c>
      <c r="F9" s="303" t="s">
        <v>0</v>
      </c>
      <c r="G9" s="303" t="s">
        <v>4</v>
      </c>
      <c r="H9" s="303" t="s">
        <v>0</v>
      </c>
      <c r="I9" s="303" t="s">
        <v>4</v>
      </c>
      <c r="J9" s="303" t="s">
        <v>0</v>
      </c>
      <c r="K9" s="303" t="s">
        <v>4</v>
      </c>
      <c r="L9" s="303" t="s">
        <v>0</v>
      </c>
      <c r="M9" s="303" t="s">
        <v>4</v>
      </c>
      <c r="N9" s="303" t="s">
        <v>0</v>
      </c>
      <c r="O9" s="303" t="s">
        <v>4</v>
      </c>
      <c r="P9" s="303" t="s">
        <v>0</v>
      </c>
      <c r="Q9" s="303" t="s">
        <v>4</v>
      </c>
      <c r="R9" s="303" t="s">
        <v>0</v>
      </c>
      <c r="S9" s="323" t="s">
        <v>4</v>
      </c>
      <c r="T9" s="324" t="s">
        <v>0</v>
      </c>
    </row>
    <row r="10" spans="1:21" s="228" customFormat="1" ht="15.75">
      <c r="A10" s="631"/>
      <c r="B10" s="633"/>
      <c r="C10" s="304" t="s">
        <v>7</v>
      </c>
      <c r="D10" s="304" t="s">
        <v>12</v>
      </c>
      <c r="E10" s="305" t="s">
        <v>8</v>
      </c>
      <c r="F10" s="305" t="s">
        <v>5</v>
      </c>
      <c r="G10" s="305" t="s">
        <v>6</v>
      </c>
      <c r="H10" s="305" t="s">
        <v>11</v>
      </c>
      <c r="I10" s="305" t="s">
        <v>9</v>
      </c>
      <c r="J10" s="305" t="s">
        <v>8</v>
      </c>
      <c r="K10" s="305" t="s">
        <v>12</v>
      </c>
      <c r="L10" s="305" t="s">
        <v>9</v>
      </c>
      <c r="M10" s="305" t="s">
        <v>8</v>
      </c>
      <c r="N10" s="305" t="s">
        <v>6</v>
      </c>
      <c r="O10" s="305" t="s">
        <v>11</v>
      </c>
      <c r="P10" s="305" t="s">
        <v>7</v>
      </c>
      <c r="Q10" s="305" t="s">
        <v>12</v>
      </c>
      <c r="R10" s="305" t="s">
        <v>9</v>
      </c>
      <c r="S10" s="305" t="s">
        <v>5</v>
      </c>
      <c r="T10" s="325" t="s">
        <v>5</v>
      </c>
    </row>
    <row r="11" spans="1:21" s="228" customFormat="1" ht="15.75">
      <c r="A11" s="631"/>
      <c r="B11" s="633"/>
      <c r="C11" s="306">
        <v>0.75</v>
      </c>
      <c r="D11" s="306">
        <v>0.91666666666666663</v>
      </c>
      <c r="E11" s="307">
        <v>0.33333333333333331</v>
      </c>
      <c r="F11" s="307">
        <v>0.58333333333333337</v>
      </c>
      <c r="G11" s="307">
        <v>0.125</v>
      </c>
      <c r="H11" s="307">
        <v>0.20833333333333334</v>
      </c>
      <c r="I11" s="307">
        <v>0.5</v>
      </c>
      <c r="J11" s="307">
        <v>0.5</v>
      </c>
      <c r="K11" s="307">
        <v>0.33333333333333331</v>
      </c>
      <c r="L11" s="307">
        <v>4.1666666666666664E-2</v>
      </c>
      <c r="M11" s="307">
        <v>0.54166666666666663</v>
      </c>
      <c r="N11" s="307">
        <v>0.29166666666666669</v>
      </c>
      <c r="O11" s="308">
        <v>0.54166666666666663</v>
      </c>
      <c r="P11" s="308">
        <v>0.20833333333333334</v>
      </c>
      <c r="Q11" s="308">
        <v>0.79166666666666663</v>
      </c>
      <c r="R11" s="308">
        <v>0.66666666666666663</v>
      </c>
      <c r="S11" s="307">
        <v>0.29166666666666669</v>
      </c>
      <c r="T11" s="326">
        <v>0.70833333333333337</v>
      </c>
    </row>
    <row r="12" spans="1:21" s="262" customFormat="1" ht="20.100000000000001" customHeight="1">
      <c r="A12" s="309" t="s">
        <v>251</v>
      </c>
      <c r="B12" s="309" t="s">
        <v>252</v>
      </c>
      <c r="C12" s="311" t="s">
        <v>213</v>
      </c>
      <c r="D12" s="311" t="s">
        <v>220</v>
      </c>
      <c r="E12" s="311" t="s">
        <v>223</v>
      </c>
      <c r="F12" s="311" t="s">
        <v>232</v>
      </c>
      <c r="G12" s="311"/>
      <c r="H12" s="311"/>
      <c r="I12" s="311"/>
      <c r="J12" s="311"/>
      <c r="K12" s="311" t="s">
        <v>255</v>
      </c>
      <c r="L12" s="311" t="s">
        <v>256</v>
      </c>
      <c r="M12" s="311" t="s">
        <v>258</v>
      </c>
      <c r="N12" s="311" t="s">
        <v>259</v>
      </c>
      <c r="O12" s="311" t="s">
        <v>262</v>
      </c>
      <c r="P12" s="311" t="s">
        <v>263</v>
      </c>
      <c r="Q12" s="311" t="s">
        <v>264</v>
      </c>
      <c r="R12" s="311" t="s">
        <v>265</v>
      </c>
      <c r="S12" s="311" t="s">
        <v>267</v>
      </c>
      <c r="T12" s="311" t="s">
        <v>268</v>
      </c>
    </row>
    <row r="13" spans="1:21" s="262" customFormat="1" ht="20.100000000000001" customHeight="1">
      <c r="A13" s="309" t="s">
        <v>364</v>
      </c>
      <c r="B13" s="309" t="s">
        <v>365</v>
      </c>
      <c r="C13" s="311" t="s">
        <v>227</v>
      </c>
      <c r="D13" s="311" t="s">
        <v>221</v>
      </c>
      <c r="E13" s="311" t="s">
        <v>224</v>
      </c>
      <c r="F13" s="311" t="s">
        <v>233</v>
      </c>
      <c r="G13" s="311"/>
      <c r="H13" s="311"/>
      <c r="I13" s="311"/>
      <c r="J13" s="311"/>
      <c r="K13" s="311" t="s">
        <v>350</v>
      </c>
      <c r="L13" s="311" t="s">
        <v>264</v>
      </c>
      <c r="M13" s="311" t="s">
        <v>265</v>
      </c>
      <c r="N13" s="311" t="s">
        <v>268</v>
      </c>
      <c r="O13" s="311" t="s">
        <v>272</v>
      </c>
      <c r="P13" s="311" t="s">
        <v>271</v>
      </c>
      <c r="Q13" s="311" t="s">
        <v>284</v>
      </c>
      <c r="R13" s="311" t="s">
        <v>281</v>
      </c>
      <c r="S13" s="311" t="s">
        <v>282</v>
      </c>
      <c r="T13" s="311" t="s">
        <v>283</v>
      </c>
    </row>
    <row r="14" spans="1:21" s="262" customFormat="1" ht="20.100000000000001" customHeight="1">
      <c r="A14" s="309" t="s">
        <v>366</v>
      </c>
      <c r="B14" s="309" t="s">
        <v>367</v>
      </c>
      <c r="C14" s="311" t="s">
        <v>229</v>
      </c>
      <c r="D14" s="311" t="s">
        <v>253</v>
      </c>
      <c r="E14" s="311" t="s">
        <v>231</v>
      </c>
      <c r="F14" s="311" t="s">
        <v>234</v>
      </c>
      <c r="G14" s="311"/>
      <c r="H14" s="311"/>
      <c r="I14" s="311"/>
      <c r="J14" s="311"/>
      <c r="K14" s="311" t="s">
        <v>351</v>
      </c>
      <c r="L14" s="311" t="s">
        <v>284</v>
      </c>
      <c r="M14" s="311" t="s">
        <v>281</v>
      </c>
      <c r="N14" s="311" t="s">
        <v>283</v>
      </c>
      <c r="O14" s="311" t="s">
        <v>276</v>
      </c>
      <c r="P14" s="311" t="s">
        <v>277</v>
      </c>
      <c r="Q14" s="311" t="s">
        <v>285</v>
      </c>
      <c r="R14" s="311" t="s">
        <v>336</v>
      </c>
      <c r="S14" s="311" t="s">
        <v>305</v>
      </c>
      <c r="T14" s="311" t="s">
        <v>326</v>
      </c>
    </row>
    <row r="15" spans="1:21" s="262" customFormat="1" ht="20.100000000000001" customHeight="1">
      <c r="A15" s="309" t="s">
        <v>368</v>
      </c>
      <c r="B15" s="309" t="s">
        <v>369</v>
      </c>
      <c r="C15" s="311" t="s">
        <v>239</v>
      </c>
      <c r="D15" s="311" t="s">
        <v>254</v>
      </c>
      <c r="E15" s="311" t="s">
        <v>257</v>
      </c>
      <c r="F15" s="311" t="s">
        <v>243</v>
      </c>
      <c r="G15" s="311"/>
      <c r="H15" s="311"/>
      <c r="I15" s="311"/>
      <c r="J15" s="311"/>
      <c r="K15" s="311" t="s">
        <v>372</v>
      </c>
      <c r="L15" s="311" t="s">
        <v>285</v>
      </c>
      <c r="M15" s="311" t="s">
        <v>336</v>
      </c>
      <c r="N15" s="311" t="s">
        <v>326</v>
      </c>
      <c r="O15" s="311" t="s">
        <v>315</v>
      </c>
      <c r="P15" s="311" t="s">
        <v>306</v>
      </c>
      <c r="Q15" s="311" t="s">
        <v>311</v>
      </c>
      <c r="R15" s="311" t="s">
        <v>337</v>
      </c>
      <c r="S15" s="311" t="s">
        <v>307</v>
      </c>
      <c r="T15" s="311" t="s">
        <v>327</v>
      </c>
    </row>
    <row r="16" spans="1:21" s="262" customFormat="1" ht="20.100000000000001" customHeight="1">
      <c r="A16" s="309" t="s">
        <v>218</v>
      </c>
      <c r="B16" s="309" t="s">
        <v>370</v>
      </c>
      <c r="C16" s="311" t="s">
        <v>261</v>
      </c>
      <c r="D16" s="311" t="s">
        <v>255</v>
      </c>
      <c r="E16" s="311" t="s">
        <v>258</v>
      </c>
      <c r="F16" s="311" t="s">
        <v>266</v>
      </c>
      <c r="G16" s="311"/>
      <c r="H16" s="311"/>
      <c r="I16" s="311"/>
      <c r="J16" s="311"/>
      <c r="K16" s="311" t="s">
        <v>373</v>
      </c>
      <c r="L16" s="311" t="s">
        <v>311</v>
      </c>
      <c r="M16" s="311" t="s">
        <v>337</v>
      </c>
      <c r="N16" s="311" t="s">
        <v>327</v>
      </c>
      <c r="O16" s="311" t="s">
        <v>316</v>
      </c>
      <c r="P16" s="311" t="s">
        <v>308</v>
      </c>
      <c r="Q16" s="311" t="s">
        <v>312</v>
      </c>
      <c r="R16" s="311" t="s">
        <v>338</v>
      </c>
      <c r="S16" s="311" t="s">
        <v>309</v>
      </c>
      <c r="T16" s="311" t="s">
        <v>328</v>
      </c>
    </row>
    <row r="17" spans="1:20" s="262" customFormat="1" ht="20.100000000000001" customHeight="1">
      <c r="A17" s="309" t="s">
        <v>219</v>
      </c>
      <c r="B17" s="309" t="s">
        <v>371</v>
      </c>
      <c r="C17" s="311" t="s">
        <v>263</v>
      </c>
      <c r="D17" s="311" t="s">
        <v>350</v>
      </c>
      <c r="E17" s="311" t="s">
        <v>265</v>
      </c>
      <c r="F17" s="311" t="s">
        <v>267</v>
      </c>
      <c r="G17" s="311"/>
      <c r="H17" s="311"/>
      <c r="I17" s="311"/>
      <c r="J17" s="311"/>
      <c r="K17" s="311" t="s">
        <v>374</v>
      </c>
      <c r="L17" s="311" t="s">
        <v>312</v>
      </c>
      <c r="M17" s="311" t="s">
        <v>338</v>
      </c>
      <c r="N17" s="311" t="s">
        <v>328</v>
      </c>
      <c r="O17" s="311" t="s">
        <v>317</v>
      </c>
      <c r="P17" s="311" t="s">
        <v>310</v>
      </c>
      <c r="Q17" s="311" t="s">
        <v>313</v>
      </c>
      <c r="R17" s="311" t="s">
        <v>339</v>
      </c>
      <c r="S17" s="311" t="s">
        <v>314</v>
      </c>
      <c r="T17" s="311" t="s">
        <v>329</v>
      </c>
    </row>
    <row r="18" spans="1:20" s="262" customFormat="1" ht="15" customHeight="1">
      <c r="A18" s="234"/>
      <c r="B18" s="312"/>
      <c r="C18" s="233"/>
      <c r="D18" s="233"/>
      <c r="E18" s="233"/>
      <c r="F18" s="233"/>
      <c r="G18" s="233"/>
      <c r="H18" s="233"/>
      <c r="I18" s="233"/>
      <c r="J18" s="233"/>
      <c r="K18" s="313"/>
      <c r="L18" s="233"/>
      <c r="M18" s="233"/>
      <c r="N18" s="233"/>
      <c r="O18" s="233"/>
      <c r="P18" s="233"/>
      <c r="Q18" s="233"/>
      <c r="R18" s="233"/>
      <c r="S18" s="233"/>
      <c r="T18" s="233"/>
    </row>
    <row r="19" spans="1:20">
      <c r="A19" s="236" t="s">
        <v>31</v>
      </c>
      <c r="B19" s="296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</row>
    <row r="20" spans="1:20">
      <c r="A20" s="242"/>
      <c r="B20" s="314"/>
      <c r="C20" s="242"/>
      <c r="D20" s="242"/>
    </row>
    <row r="21" spans="1:20" ht="18">
      <c r="A21" s="243" t="s">
        <v>29</v>
      </c>
      <c r="B21" s="314"/>
      <c r="C21" s="242"/>
      <c r="D21" s="242"/>
    </row>
    <row r="22" spans="1:20" ht="6.75" customHeight="1">
      <c r="A22" s="242"/>
      <c r="B22" s="314"/>
      <c r="C22" s="242"/>
      <c r="D22" s="242"/>
    </row>
    <row r="23" spans="1:20" s="244" customFormat="1" ht="18">
      <c r="A23" s="245" t="s">
        <v>169</v>
      </c>
      <c r="B23" s="315"/>
      <c r="N23" s="245" t="s">
        <v>157</v>
      </c>
      <c r="S23" s="315"/>
    </row>
    <row r="24" spans="1:20" s="244" customFormat="1" ht="18">
      <c r="A24" s="245" t="s">
        <v>177</v>
      </c>
      <c r="B24" s="315"/>
      <c r="N24" s="245" t="s">
        <v>158</v>
      </c>
      <c r="S24" s="315"/>
    </row>
    <row r="25" spans="1:20" s="244" customFormat="1" ht="18">
      <c r="A25" s="245" t="s">
        <v>47</v>
      </c>
      <c r="B25" s="315"/>
      <c r="F25" s="245"/>
      <c r="H25" s="245"/>
      <c r="J25" s="245"/>
      <c r="K25" s="315"/>
      <c r="N25" s="245" t="s">
        <v>159</v>
      </c>
      <c r="S25" s="315"/>
    </row>
    <row r="26" spans="1:20" s="244" customFormat="1" ht="18">
      <c r="A26" s="245" t="s">
        <v>20</v>
      </c>
      <c r="B26" s="315"/>
      <c r="F26" s="245"/>
      <c r="H26" s="245"/>
      <c r="J26" s="245"/>
      <c r="K26" s="315"/>
      <c r="N26" s="245" t="s">
        <v>54</v>
      </c>
      <c r="S26" s="315"/>
    </row>
    <row r="28" spans="1:20" ht="18">
      <c r="A28" s="248" t="s">
        <v>2</v>
      </c>
      <c r="B28" s="317"/>
      <c r="C28" s="250"/>
      <c r="D28" s="250"/>
      <c r="E28" s="279"/>
      <c r="F28" s="280"/>
      <c r="G28" s="279"/>
      <c r="H28" s="280"/>
      <c r="I28" s="279"/>
      <c r="J28" s="280"/>
      <c r="K28" s="318"/>
      <c r="L28" s="257"/>
      <c r="M28" s="251"/>
      <c r="N28" s="251"/>
      <c r="S28" s="225"/>
    </row>
    <row r="29" spans="1:20" ht="5.25" customHeight="1">
      <c r="A29" s="248"/>
      <c r="B29" s="317"/>
      <c r="C29" s="250"/>
      <c r="D29" s="250"/>
      <c r="E29" s="279"/>
      <c r="F29" s="280"/>
      <c r="G29" s="279"/>
      <c r="H29" s="280"/>
      <c r="I29" s="279"/>
      <c r="J29" s="280"/>
      <c r="K29" s="318"/>
      <c r="L29" s="257"/>
      <c r="M29" s="251"/>
      <c r="N29" s="251"/>
      <c r="S29" s="225"/>
    </row>
    <row r="30" spans="1:20" ht="21">
      <c r="A30" s="252" t="s">
        <v>38</v>
      </c>
      <c r="B30" s="317"/>
      <c r="C30" s="250"/>
      <c r="D30" s="250"/>
      <c r="E30" s="279"/>
      <c r="F30" s="256"/>
      <c r="G30" s="279"/>
      <c r="H30" s="256"/>
      <c r="I30" s="279"/>
      <c r="J30" s="256"/>
      <c r="K30" s="319"/>
      <c r="L30" s="253"/>
      <c r="M30" s="253"/>
      <c r="N30" s="253"/>
      <c r="S30" s="225"/>
    </row>
    <row r="31" spans="1:20" ht="4.5" customHeight="1">
      <c r="A31" s="281"/>
      <c r="B31" s="320"/>
      <c r="C31" s="256"/>
      <c r="D31" s="256"/>
      <c r="E31" s="282"/>
      <c r="F31" s="256"/>
      <c r="G31" s="282"/>
      <c r="H31" s="256"/>
      <c r="I31" s="282"/>
      <c r="J31" s="256"/>
      <c r="K31" s="319"/>
      <c r="L31" s="257"/>
      <c r="M31" s="257"/>
      <c r="N31" s="257"/>
      <c r="S31" s="225"/>
    </row>
    <row r="32" spans="1:20" ht="17.25">
      <c r="A32" s="254" t="s">
        <v>39</v>
      </c>
      <c r="B32" s="320"/>
      <c r="C32" s="256"/>
      <c r="D32" s="256"/>
      <c r="E32" s="282"/>
      <c r="F32" s="259"/>
      <c r="G32" s="282"/>
      <c r="H32" s="259"/>
      <c r="I32" s="282"/>
      <c r="J32" s="259"/>
      <c r="K32" s="321"/>
      <c r="L32" s="257"/>
      <c r="M32" s="257"/>
      <c r="N32" s="257"/>
      <c r="S32" s="225"/>
    </row>
    <row r="33" spans="1:19" ht="17.25">
      <c r="A33" s="254" t="s">
        <v>37</v>
      </c>
      <c r="B33" s="322"/>
      <c r="C33" s="259"/>
      <c r="D33" s="259"/>
      <c r="E33" s="283"/>
      <c r="G33" s="283"/>
      <c r="I33" s="283"/>
      <c r="K33" s="226"/>
      <c r="S33" s="225"/>
    </row>
    <row r="34" spans="1:19" ht="17.25">
      <c r="A34" s="254" t="s">
        <v>171</v>
      </c>
      <c r="K34" s="226"/>
      <c r="S34" s="225"/>
    </row>
  </sheetData>
  <customSheetViews>
    <customSheetView guid="{D3B64EEC-2051-42EE-AFD0-F544EA33A53F}" showGridLines="0" fitToPage="1" hiddenColumns="1" topLeftCell="A7">
      <selection activeCell="D21" sqref="D20:D21"/>
      <pageMargins left="0.15" right="0.23" top="0.31" bottom="0.28999999999999998" header="0.14000000000000001" footer="0.14000000000000001"/>
      <pageSetup scale="77" orientation="landscape" r:id="rId1"/>
    </customSheetView>
    <customSheetView guid="{2D64A94D-C66C-4FD3-8201-7F642E1B0F95}" showPageBreaks="1" showGridLines="0" fitToPage="1" hiddenColumns="1" topLeftCell="A7">
      <selection activeCell="D21" sqref="D20:D21"/>
      <pageMargins left="0.15" right="0.23" top="0.31" bottom="0.28999999999999998" header="0.14000000000000001" footer="0.14000000000000001"/>
      <pageSetup scale="77" orientation="landscape" r:id="rId2"/>
    </customSheetView>
    <customSheetView guid="{140AC828-B0B4-4080-A982-6C42C4E5121D}" showGridLines="0" fitToPage="1" hiddenColumns="1" topLeftCell="A4">
      <selection activeCell="K18" sqref="K18"/>
      <pageMargins left="0.15" right="0.23" top="0.31" bottom="0.28999999999999998" header="0.14000000000000001" footer="0.14000000000000001"/>
      <pageSetup scale="82" orientation="landscape" r:id="rId3"/>
    </customSheetView>
    <customSheetView guid="{ACAAE18C-D451-4EA3-B25E-F36B6EE1CDDA}" showGridLines="0" fitToPage="1" hiddenColumns="1" topLeftCell="A7">
      <selection activeCell="K18" sqref="K18"/>
      <pageMargins left="0.15" right="0.23" top="0.31" bottom="0.28999999999999998" header="0.14000000000000001" footer="0.14000000000000001"/>
      <pageSetup scale="82" orientation="landscape" r:id="rId4"/>
    </customSheetView>
    <customSheetView guid="{29110A68-3EC6-4A67-B2F4-C5B07F9C3888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5"/>
    </customSheetView>
    <customSheetView guid="{7F4599E1-7724-459F-9FCF-D7ED51D3A092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6"/>
    </customSheetView>
    <customSheetView guid="{9BD9C074-40C7-4DEF-A2BD-D9FC2E0C67A7}" showPageBreaks="1" showGridLines="0" fitToPage="1" view="pageBreakPreview">
      <selection activeCell="J20" sqref="J20"/>
      <pageMargins left="0.15" right="0.23" top="0.31" bottom="0.28999999999999998" header="0.14000000000000001" footer="0.14000000000000001"/>
      <pageSetup scale="76" orientation="landscape" r:id="rId7"/>
    </customSheetView>
    <customSheetView guid="{66D3A9EB-F894-4E92-AAA1-D172D6B95E05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8"/>
    </customSheetView>
    <customSheetView guid="{91AC30DE-1D40-4709-B1FA-6F0FA378251B}" showPageBreaks="1" showGridLines="0" fitToPage="1" view="pageBreakPreview">
      <selection activeCell="D14" sqref="D14"/>
      <pageMargins left="0.15" right="0.23" top="0.31" bottom="0.28999999999999998" header="0.14000000000000001" footer="0.14000000000000001"/>
      <pageSetup scale="68" orientation="landscape" r:id="rId9"/>
    </customSheetView>
    <customSheetView guid="{F1738DBA-4A86-4E4E-8AA2-B6B2804E8CE9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0"/>
    </customSheetView>
    <customSheetView guid="{5618DD8E-698B-41B5-8163-9804A8A834E2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1"/>
    </customSheetView>
    <customSheetView guid="{9CCF10E2-92C0-49B0-AF99-307DE301C06F}" showPageBreaks="1" showGridLines="0" fitToPage="1" view="pageBreakPreview" topLeftCell="A10">
      <selection activeCell="B29" sqref="B29:B30"/>
      <pageMargins left="0.15" right="0.23" top="0.31" bottom="0.28999999999999998" header="0.14000000000000001" footer="0.14000000000000001"/>
      <pageSetup scale="68" orientation="landscape" r:id="rId12"/>
    </customSheetView>
    <customSheetView guid="{6B137BBA-28F2-4177-ADEF-B1D1878767AC}" showPageBreaks="1" showGridLines="0" fitToPage="1" view="pageBreakPreview">
      <selection activeCell="D28" sqref="D28"/>
      <pageMargins left="0.15" right="0.23" top="0.31" bottom="0.28999999999999998" header="0.14000000000000001" footer="0.14000000000000001"/>
      <pageSetup scale="68" orientation="landscape" r:id="rId13"/>
    </customSheetView>
    <customSheetView guid="{3675219B-151D-4A83-95AF-6CA1D823DF91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4"/>
    </customSheetView>
    <customSheetView guid="{F8AC9B16-B680-443B-A0C2-C2568C2FC9DC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5"/>
    </customSheetView>
    <customSheetView guid="{9BFCC6BA-6181-4FB6-AF72-B0E6954AA9A0}" showPageBreaks="1" showGridLines="0" fitToPage="1" view="pageBreakPreview">
      <selection activeCell="W14" sqref="W14"/>
      <pageMargins left="0.15" right="0.23" top="0.31" bottom="0.28999999999999998" header="0.14000000000000001" footer="0.14000000000000001"/>
      <pageSetup scale="76" orientation="landscape" r:id="rId16"/>
    </customSheetView>
    <customSheetView guid="{7044E850-A5C6-4247-BE4D-DC6D0F8B87FE}" showPageBreaks="1" showGridLines="0" fitToPage="1" view="pageBreakPreview">
      <selection activeCell="C16" sqref="C16"/>
      <pageMargins left="0.15" right="0.23" top="0.31" bottom="0.28999999999999998" header="0.14000000000000001" footer="0.14000000000000001"/>
      <pageSetup scale="73" orientation="landscape" r:id="rId17"/>
    </customSheetView>
    <customSheetView guid="{D63838BE-F230-4BC1-8CFF-567D02D6527C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8"/>
    </customSheetView>
    <customSheetView guid="{20B682CD-B38B-44EE-8FE8-229DDCE8B959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9"/>
    </customSheetView>
    <customSheetView guid="{3D6738E3-A45A-4638-AB53-C4FC5C66BC2D}" scale="90" showPageBreaks="1" showGridLines="0" fitToPage="1" view="pageBreakPreview" topLeftCell="A4">
      <selection activeCell="I20" sqref="I20"/>
      <pageMargins left="0.15" right="0.23" top="0.31" bottom="0.28999999999999998" header="0.14000000000000001" footer="0.14000000000000001"/>
      <pageSetup scale="81" orientation="landscape" r:id="rId20"/>
    </customSheetView>
    <customSheetView guid="{D4ABD959-335C-45EC-87BE-C9BA377F0497}" showPageBreaks="1" showGridLines="0" fitToPage="1" view="pageBreakPreview" topLeftCell="A19">
      <selection activeCell="A35" sqref="A35"/>
      <pageMargins left="0.15" right="0.23" top="0.31" bottom="0.28999999999999998" header="0.14000000000000001" footer="0.14000000000000001"/>
      <pageSetup scale="68" orientation="landscape" r:id="rId21"/>
    </customSheetView>
    <customSheetView guid="{0AC86E81-06EB-4896-B1CE-C91766AC0986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2"/>
    </customSheetView>
    <customSheetView guid="{ECFF03AA-9995-49FD-8675-E9EB89E20521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3"/>
    </customSheetView>
    <customSheetView guid="{94144FE1-E98D-468C-A0B0-A5E0B5B10077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24"/>
    </customSheetView>
    <customSheetView guid="{ADCEEF57-9D23-4D32-B0E6-992B8F8AD223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25"/>
    </customSheetView>
    <customSheetView guid="{40DFF96E-92BB-45DA-BA74-CB1455376A13}" showGridLines="0" fitToPage="1" hiddenColumns="1" topLeftCell="A7">
      <selection activeCell="K18" sqref="K18"/>
      <pageMargins left="0.15" right="0.23" top="0.31" bottom="0.28999999999999998" header="0.14000000000000001" footer="0.14000000000000001"/>
      <pageSetup scale="82" orientation="landscape" r:id="rId26"/>
    </customSheetView>
    <customSheetView guid="{A4B47967-7288-4EFC-B3A3-156A4AF2D0DB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4" orientation="landscape" r:id="rId27"/>
    </customSheetView>
    <customSheetView guid="{54F15ED5-B27A-4DBB-8BA7-57936CB1CCEF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1" orientation="landscape" r:id="rId28"/>
    </customSheetView>
    <customSheetView guid="{188062B0-E126-47F1-9B33-F0D0CC2D5AA6}" showPageBreaks="1" showGridLines="0" fitToPage="1" view="pageBreakPreview">
      <selection activeCell="G5" sqref="G5"/>
      <pageMargins left="0.15" right="0.23" top="0.31" bottom="0.28999999999999998" header="0.14000000000000001" footer="0.14000000000000001"/>
      <pageSetup scale="64" orientation="landscape" r:id="rId29"/>
    </customSheetView>
  </customSheetViews>
  <mergeCells count="15">
    <mergeCell ref="A2:T2"/>
    <mergeCell ref="A3:T3"/>
    <mergeCell ref="A4:T4"/>
    <mergeCell ref="S8:T8"/>
    <mergeCell ref="A8:A11"/>
    <mergeCell ref="I8:J8"/>
    <mergeCell ref="B8:B11"/>
    <mergeCell ref="C8:D8"/>
    <mergeCell ref="G8:H8"/>
    <mergeCell ref="E8:F8"/>
    <mergeCell ref="Q8:R8"/>
    <mergeCell ref="P6:Q6"/>
    <mergeCell ref="K8:L8"/>
    <mergeCell ref="M8:N8"/>
    <mergeCell ref="O8:P8"/>
  </mergeCells>
  <hyperlinks>
    <hyperlink ref="A6" display="BACK TO MENU" xr:uid="{00000000-0004-0000-0400-000000000000}"/>
  </hyperlinks>
  <pageMargins left="0.15" right="0.23" top="0.31" bottom="0.28999999999999998" header="0.14000000000000001" footer="0.14000000000000001"/>
  <pageSetup scale="71" orientation="landscape" r:id="rId30"/>
  <drawing r:id="rId3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35"/>
  <sheetViews>
    <sheetView showGridLines="0" view="pageBreakPreview" zoomScaleNormal="100" zoomScaleSheetLayoutView="100" workbookViewId="0">
      <selection activeCell="K22" sqref="K22"/>
    </sheetView>
  </sheetViews>
  <sheetFormatPr defaultColWidth="8" defaultRowHeight="15"/>
  <cols>
    <col min="1" max="1" width="21.88671875" style="227" customWidth="1"/>
    <col min="2" max="2" width="8.33203125" style="327" customWidth="1"/>
    <col min="3" max="3" width="11.44140625" style="227" customWidth="1"/>
    <col min="4" max="4" width="9.44140625" style="227" customWidth="1"/>
    <col min="5" max="5" width="8.33203125" style="227" customWidth="1"/>
    <col min="6" max="6" width="10.44140625" style="227" customWidth="1"/>
    <col min="7" max="7" width="15" style="227" customWidth="1"/>
    <col min="8" max="8" width="13.44140625" style="227" customWidth="1"/>
    <col min="9" max="9" width="8.88671875" style="227" customWidth="1"/>
    <col min="10" max="10" width="9.44140625" style="227" customWidth="1"/>
    <col min="11" max="11" width="8.88671875" style="328" customWidth="1"/>
    <col min="12" max="12" width="8.33203125" style="328" customWidth="1"/>
    <col min="13" max="16384" width="8" style="227"/>
  </cols>
  <sheetData>
    <row r="2" spans="1:16" s="215" customFormat="1" ht="43.5">
      <c r="A2" s="617" t="s">
        <v>70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</row>
    <row r="3" spans="1:16" s="215" customFormat="1" ht="32.25" customHeight="1">
      <c r="A3" s="616" t="s">
        <v>62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</row>
    <row r="4" spans="1:16" s="218" customFormat="1" ht="15" customHeight="1">
      <c r="A4" s="222"/>
      <c r="B4" s="223"/>
      <c r="G4" s="222"/>
      <c r="H4" s="223"/>
    </row>
    <row r="5" spans="1:16" s="218" customFormat="1" ht="15" customHeight="1">
      <c r="A5" s="295" t="s">
        <v>22</v>
      </c>
      <c r="B5" s="223"/>
      <c r="G5" s="222"/>
      <c r="H5" s="223"/>
      <c r="I5" s="299" t="s">
        <v>60</v>
      </c>
      <c r="J5" s="629">
        <f ca="1">TODAY()</f>
        <v>44802</v>
      </c>
      <c r="K5" s="629"/>
    </row>
    <row r="6" spans="1:16" ht="15.75" thickBot="1"/>
    <row r="7" spans="1:16" s="329" customFormat="1" ht="19.5" customHeight="1" thickTop="1">
      <c r="A7" s="646" t="s">
        <v>3</v>
      </c>
      <c r="B7" s="632" t="s">
        <v>10</v>
      </c>
      <c r="C7" s="648" t="s">
        <v>73</v>
      </c>
      <c r="D7" s="648"/>
      <c r="E7" s="649" t="s">
        <v>135</v>
      </c>
      <c r="F7" s="649"/>
      <c r="G7" s="650" t="s">
        <v>30</v>
      </c>
      <c r="H7" s="632" t="s">
        <v>10</v>
      </c>
      <c r="I7" s="645" t="s">
        <v>135</v>
      </c>
      <c r="J7" s="645"/>
      <c r="K7" s="628" t="s">
        <v>45</v>
      </c>
      <c r="L7" s="644"/>
    </row>
    <row r="8" spans="1:16" s="329" customFormat="1" ht="17.25" customHeight="1">
      <c r="A8" s="647"/>
      <c r="B8" s="633"/>
      <c r="C8" s="303" t="s">
        <v>4</v>
      </c>
      <c r="D8" s="303" t="s">
        <v>0</v>
      </c>
      <c r="E8" s="303" t="s">
        <v>4</v>
      </c>
      <c r="F8" s="303" t="s">
        <v>0</v>
      </c>
      <c r="G8" s="651"/>
      <c r="H8" s="652"/>
      <c r="I8" s="303" t="s">
        <v>4</v>
      </c>
      <c r="J8" s="303" t="s">
        <v>0</v>
      </c>
      <c r="K8" s="303" t="s">
        <v>4</v>
      </c>
      <c r="L8" s="324" t="s">
        <v>0</v>
      </c>
    </row>
    <row r="9" spans="1:16" s="329" customFormat="1" ht="17.25" customHeight="1">
      <c r="A9" s="647"/>
      <c r="B9" s="633"/>
      <c r="C9" s="305" t="s">
        <v>9</v>
      </c>
      <c r="D9" s="305" t="s">
        <v>8</v>
      </c>
      <c r="E9" s="305" t="s">
        <v>6</v>
      </c>
      <c r="F9" s="305" t="s">
        <v>11</v>
      </c>
      <c r="G9" s="651"/>
      <c r="H9" s="652"/>
      <c r="I9" s="330" t="s">
        <v>9</v>
      </c>
      <c r="J9" s="330" t="s">
        <v>8</v>
      </c>
      <c r="K9" s="330" t="s">
        <v>6</v>
      </c>
      <c r="L9" s="331" t="s">
        <v>11</v>
      </c>
    </row>
    <row r="10" spans="1:16" s="329" customFormat="1" ht="17.25" customHeight="1">
      <c r="A10" s="647"/>
      <c r="B10" s="633"/>
      <c r="C10" s="332">
        <v>0.41666666666666669</v>
      </c>
      <c r="D10" s="332">
        <v>0.41666666666666669</v>
      </c>
      <c r="E10" s="332">
        <v>0.16666666666666666</v>
      </c>
      <c r="F10" s="332">
        <v>0.125</v>
      </c>
      <c r="G10" s="651"/>
      <c r="H10" s="652"/>
      <c r="I10" s="333">
        <v>0.29166666666666669</v>
      </c>
      <c r="J10" s="333">
        <v>0.79166666666666663</v>
      </c>
      <c r="K10" s="333">
        <v>0.75</v>
      </c>
      <c r="L10" s="334">
        <v>0.75</v>
      </c>
    </row>
    <row r="11" spans="1:16" s="336" customFormat="1" ht="21.95" customHeight="1">
      <c r="A11" s="310" t="s">
        <v>236</v>
      </c>
      <c r="B11" s="310" t="s">
        <v>237</v>
      </c>
      <c r="C11" s="335" t="s">
        <v>215</v>
      </c>
      <c r="D11" s="335" t="s">
        <v>223</v>
      </c>
      <c r="E11" s="335" t="s">
        <v>233</v>
      </c>
      <c r="F11" s="335" t="s">
        <v>225</v>
      </c>
      <c r="G11" s="310" t="s">
        <v>273</v>
      </c>
      <c r="H11" s="553" t="s">
        <v>275</v>
      </c>
      <c r="I11" s="337" t="s">
        <v>228</v>
      </c>
      <c r="J11" s="337" t="s">
        <v>253</v>
      </c>
      <c r="K11" s="337" t="s">
        <v>276</v>
      </c>
      <c r="L11" s="337" t="s">
        <v>277</v>
      </c>
    </row>
    <row r="12" spans="1:16" s="336" customFormat="1" ht="21.95" customHeight="1">
      <c r="A12" s="310" t="s">
        <v>269</v>
      </c>
      <c r="B12" s="310" t="s">
        <v>270</v>
      </c>
      <c r="C12" s="335" t="s">
        <v>222</v>
      </c>
      <c r="D12" s="335" t="s">
        <v>224</v>
      </c>
      <c r="E12" s="335" t="s">
        <v>234</v>
      </c>
      <c r="F12" s="335" t="s">
        <v>235</v>
      </c>
      <c r="G12" s="310" t="s">
        <v>287</v>
      </c>
      <c r="H12" s="553" t="s">
        <v>344</v>
      </c>
      <c r="I12" s="337" t="s">
        <v>238</v>
      </c>
      <c r="J12" s="337" t="s">
        <v>254</v>
      </c>
      <c r="K12" s="337" t="s">
        <v>315</v>
      </c>
      <c r="L12" s="337" t="s">
        <v>306</v>
      </c>
    </row>
    <row r="13" spans="1:16" s="336" customFormat="1" ht="21.95" customHeight="1">
      <c r="A13" s="310" t="s">
        <v>301</v>
      </c>
      <c r="B13" s="310" t="s">
        <v>302</v>
      </c>
      <c r="C13" s="335" t="s">
        <v>230</v>
      </c>
      <c r="D13" s="335" t="s">
        <v>231</v>
      </c>
      <c r="E13" s="335" t="s">
        <v>243</v>
      </c>
      <c r="F13" s="335" t="s">
        <v>244</v>
      </c>
      <c r="G13" s="310" t="s">
        <v>274</v>
      </c>
      <c r="H13" s="554" t="s">
        <v>345</v>
      </c>
      <c r="I13" s="337" t="s">
        <v>260</v>
      </c>
      <c r="J13" s="337" t="s">
        <v>255</v>
      </c>
      <c r="K13" s="337" t="s">
        <v>316</v>
      </c>
      <c r="L13" s="337" t="s">
        <v>308</v>
      </c>
    </row>
    <row r="14" spans="1:16" s="329" customFormat="1" ht="21.95" customHeight="1">
      <c r="A14" s="310" t="s">
        <v>303</v>
      </c>
      <c r="B14" s="310" t="s">
        <v>304</v>
      </c>
      <c r="C14" s="335" t="s">
        <v>241</v>
      </c>
      <c r="D14" s="335" t="s">
        <v>257</v>
      </c>
      <c r="E14" s="335" t="s">
        <v>266</v>
      </c>
      <c r="F14" s="335" t="s">
        <v>259</v>
      </c>
      <c r="G14" s="310" t="s">
        <v>346</v>
      </c>
      <c r="H14" s="554" t="s">
        <v>347</v>
      </c>
      <c r="I14" s="337" t="s">
        <v>262</v>
      </c>
      <c r="J14" s="337" t="s">
        <v>350</v>
      </c>
      <c r="K14" s="337" t="s">
        <v>310</v>
      </c>
      <c r="L14" s="337" t="s">
        <v>310</v>
      </c>
      <c r="M14" s="227"/>
      <c r="N14" s="227"/>
      <c r="O14" s="227"/>
      <c r="P14" s="227"/>
    </row>
    <row r="15" spans="1:16" s="329" customFormat="1" ht="21.95" customHeight="1">
      <c r="A15" s="310" t="s">
        <v>25</v>
      </c>
      <c r="B15" s="310" t="s">
        <v>300</v>
      </c>
      <c r="C15" s="335" t="s">
        <v>256</v>
      </c>
      <c r="D15" s="335" t="s">
        <v>258</v>
      </c>
      <c r="E15" s="335" t="s">
        <v>267</v>
      </c>
      <c r="F15" s="335" t="s">
        <v>268</v>
      </c>
      <c r="G15" s="310" t="s">
        <v>348</v>
      </c>
      <c r="H15" s="554" t="s">
        <v>349</v>
      </c>
      <c r="I15" s="337" t="s">
        <v>272</v>
      </c>
      <c r="J15" s="337" t="s">
        <v>351</v>
      </c>
      <c r="K15" s="337" t="s">
        <v>342</v>
      </c>
      <c r="L15" s="337" t="s">
        <v>342</v>
      </c>
      <c r="M15" s="227"/>
      <c r="N15" s="227"/>
      <c r="O15" s="227"/>
      <c r="P15" s="227"/>
    </row>
    <row r="16" spans="1:16" s="336" customFormat="1" ht="21.95" customHeight="1">
      <c r="A16" s="290"/>
      <c r="B16" s="338"/>
      <c r="C16" s="339"/>
      <c r="D16" s="339"/>
      <c r="E16" s="340"/>
      <c r="F16" s="341"/>
      <c r="G16" s="272"/>
      <c r="H16" s="273"/>
      <c r="I16" s="339"/>
      <c r="J16" s="339"/>
      <c r="K16" s="339"/>
      <c r="L16" s="339"/>
      <c r="M16" s="225"/>
      <c r="N16" s="225"/>
      <c r="O16" s="225"/>
      <c r="P16" s="225"/>
    </row>
    <row r="17" spans="1:16">
      <c r="A17" s="236" t="s">
        <v>31</v>
      </c>
      <c r="B17" s="237"/>
      <c r="C17" s="238"/>
      <c r="D17" s="238"/>
      <c r="E17" s="238"/>
      <c r="F17" s="341"/>
      <c r="G17" s="272"/>
      <c r="H17" s="273"/>
      <c r="I17" s="339"/>
      <c r="J17" s="339"/>
      <c r="K17" s="339"/>
      <c r="L17" s="339"/>
    </row>
    <row r="18" spans="1:16" s="225" customFormat="1" ht="18">
      <c r="A18" s="242"/>
      <c r="B18" s="272"/>
      <c r="C18" s="272"/>
      <c r="D18" s="272"/>
      <c r="E18" s="272"/>
      <c r="F18" s="272"/>
      <c r="G18" s="272"/>
      <c r="H18" s="273"/>
      <c r="I18" s="339"/>
      <c r="J18" s="339"/>
      <c r="K18" s="339"/>
      <c r="L18" s="339"/>
      <c r="M18" s="244"/>
      <c r="N18" s="244"/>
      <c r="O18" s="244"/>
      <c r="P18" s="244"/>
    </row>
    <row r="19" spans="1:16" s="225" customFormat="1" ht="18">
      <c r="A19" s="243" t="s">
        <v>29</v>
      </c>
      <c r="B19" s="272"/>
      <c r="C19" s="272"/>
      <c r="D19" s="272"/>
      <c r="E19" s="272"/>
      <c r="F19" s="272"/>
      <c r="G19" s="272"/>
      <c r="H19" s="273"/>
      <c r="I19" s="339"/>
      <c r="J19" s="339"/>
      <c r="K19" s="339"/>
      <c r="L19" s="339"/>
      <c r="M19" s="244"/>
      <c r="N19" s="244"/>
      <c r="O19" s="244"/>
      <c r="P19" s="244"/>
    </row>
    <row r="20" spans="1:16" s="225" customFormat="1" ht="18">
      <c r="A20" s="342"/>
      <c r="B20" s="343"/>
      <c r="C20" s="339"/>
      <c r="D20" s="339"/>
      <c r="E20" s="340"/>
      <c r="F20" s="341"/>
      <c r="G20" s="272"/>
      <c r="H20" s="273"/>
      <c r="I20" s="339"/>
      <c r="J20" s="339"/>
      <c r="K20" s="339"/>
      <c r="L20" s="339"/>
      <c r="M20" s="244"/>
      <c r="N20" s="244"/>
      <c r="O20" s="244"/>
      <c r="P20" s="244"/>
    </row>
    <row r="21" spans="1:16" ht="18">
      <c r="A21" s="245" t="s">
        <v>166</v>
      </c>
      <c r="B21" s="246"/>
      <c r="C21" s="244"/>
      <c r="D21" s="244"/>
      <c r="E21" s="244"/>
      <c r="F21" s="244"/>
      <c r="G21" s="244"/>
      <c r="H21" s="244"/>
      <c r="I21" s="245" t="s">
        <v>164</v>
      </c>
      <c r="J21" s="244"/>
      <c r="K21" s="244"/>
      <c r="L21" s="244"/>
      <c r="M21" s="244"/>
      <c r="N21" s="244"/>
      <c r="O21" s="244"/>
      <c r="P21" s="244"/>
    </row>
    <row r="22" spans="1:16" s="244" customFormat="1" ht="18">
      <c r="A22" s="245" t="s">
        <v>75</v>
      </c>
      <c r="B22" s="246"/>
      <c r="I22" s="245" t="s">
        <v>165</v>
      </c>
      <c r="M22" s="227"/>
      <c r="N22" s="227"/>
      <c r="O22" s="227"/>
      <c r="P22" s="227"/>
    </row>
    <row r="23" spans="1:16" s="244" customFormat="1" ht="18">
      <c r="A23" s="245" t="s">
        <v>47</v>
      </c>
      <c r="B23" s="246"/>
      <c r="F23" s="245"/>
      <c r="I23" s="245" t="s">
        <v>170</v>
      </c>
      <c r="M23" s="347"/>
      <c r="N23" s="347"/>
      <c r="O23" s="347"/>
      <c r="P23" s="347"/>
    </row>
    <row r="24" spans="1:16" s="244" customFormat="1" ht="18">
      <c r="A24" s="245" t="s">
        <v>20</v>
      </c>
      <c r="B24" s="246"/>
      <c r="F24" s="245"/>
      <c r="I24" s="245" t="s">
        <v>76</v>
      </c>
      <c r="M24" s="227"/>
      <c r="N24" s="227"/>
      <c r="O24" s="227"/>
      <c r="P24" s="227"/>
    </row>
    <row r="25" spans="1:16" s="244" customFormat="1" ht="18">
      <c r="A25" s="344"/>
      <c r="B25" s="345"/>
      <c r="C25" s="346"/>
      <c r="D25" s="346"/>
      <c r="E25" s="346"/>
      <c r="F25" s="346"/>
      <c r="G25" s="346"/>
      <c r="H25" s="344"/>
      <c r="I25" s="227"/>
      <c r="J25" s="227"/>
      <c r="K25" s="227"/>
      <c r="L25" s="346"/>
      <c r="M25" s="227"/>
      <c r="N25" s="227"/>
      <c r="O25" s="227"/>
      <c r="P25" s="227"/>
    </row>
    <row r="26" spans="1:16" ht="18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</row>
    <row r="27" spans="1:16" s="347" customFormat="1" ht="18">
      <c r="A27" s="248" t="s">
        <v>2</v>
      </c>
      <c r="B27" s="345"/>
      <c r="C27" s="346"/>
      <c r="D27" s="346"/>
      <c r="E27" s="346"/>
      <c r="F27" s="346"/>
      <c r="G27" s="346"/>
      <c r="H27" s="344"/>
      <c r="I27" s="227"/>
      <c r="J27" s="227"/>
      <c r="K27" s="227"/>
      <c r="L27" s="346"/>
      <c r="M27" s="227"/>
      <c r="N27" s="227"/>
      <c r="O27" s="227"/>
      <c r="P27" s="227"/>
    </row>
    <row r="28" spans="1:16" ht="15" customHeight="1">
      <c r="A28" s="252" t="s">
        <v>38</v>
      </c>
      <c r="B28" s="345"/>
      <c r="C28" s="346"/>
      <c r="D28" s="346"/>
      <c r="E28" s="346"/>
      <c r="F28" s="346"/>
      <c r="G28" s="346"/>
      <c r="H28" s="344"/>
      <c r="K28" s="227"/>
      <c r="L28" s="346"/>
    </row>
    <row r="29" spans="1:16" ht="18">
      <c r="A29" s="348" t="s">
        <v>39</v>
      </c>
      <c r="B29" s="345"/>
      <c r="C29" s="346"/>
      <c r="D29" s="346"/>
      <c r="E29" s="346"/>
      <c r="F29" s="346"/>
      <c r="G29" s="346"/>
      <c r="H29" s="344"/>
      <c r="K29" s="227"/>
      <c r="L29" s="346"/>
    </row>
    <row r="30" spans="1:16" ht="18">
      <c r="A30" s="348" t="s">
        <v>37</v>
      </c>
      <c r="B30" s="345"/>
      <c r="C30" s="346"/>
      <c r="D30" s="346"/>
      <c r="E30" s="346"/>
      <c r="F30" s="346"/>
      <c r="G30" s="346"/>
      <c r="H30" s="344"/>
      <c r="K30" s="227"/>
      <c r="L30" s="346"/>
    </row>
    <row r="31" spans="1:16" ht="18">
      <c r="A31" s="254" t="s">
        <v>171</v>
      </c>
      <c r="B31" s="345"/>
      <c r="C31" s="346"/>
      <c r="D31" s="346"/>
      <c r="E31" s="346"/>
      <c r="F31" s="346"/>
      <c r="G31" s="346"/>
      <c r="H31" s="344"/>
      <c r="K31" s="227"/>
      <c r="L31" s="346"/>
    </row>
    <row r="32" spans="1:16" ht="18">
      <c r="A32" s="344"/>
      <c r="B32" s="345"/>
      <c r="C32" s="346"/>
      <c r="D32" s="346"/>
      <c r="E32" s="346"/>
      <c r="F32" s="346"/>
      <c r="G32" s="346"/>
      <c r="H32" s="344"/>
      <c r="K32" s="227"/>
      <c r="L32" s="346"/>
    </row>
    <row r="33" spans="1:12" ht="18">
      <c r="A33" s="344"/>
      <c r="B33" s="345"/>
      <c r="C33" s="346"/>
      <c r="D33" s="346"/>
      <c r="E33" s="346"/>
      <c r="F33" s="346"/>
      <c r="G33" s="346"/>
      <c r="H33" s="344"/>
      <c r="K33" s="227"/>
      <c r="L33" s="346"/>
    </row>
    <row r="34" spans="1:12">
      <c r="B34" s="349"/>
      <c r="C34" s="350"/>
      <c r="D34" s="350"/>
      <c r="E34" s="283"/>
      <c r="G34" s="351"/>
      <c r="K34" s="227"/>
      <c r="L34" s="227"/>
    </row>
    <row r="35" spans="1:12">
      <c r="B35" s="328"/>
      <c r="G35" s="351"/>
      <c r="K35" s="227"/>
      <c r="L35" s="227"/>
    </row>
  </sheetData>
  <customSheetViews>
    <customSheetView guid="{D3B64EEC-2051-42EE-AFD0-F544EA33A53F}" showPageBreaks="1" showGridLines="0" printArea="1">
      <selection activeCell="E9" sqref="E9"/>
      <rowBreaks count="1" manualBreakCount="1">
        <brk id="29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1"/>
      <headerFooter alignWithMargins="0"/>
    </customSheetView>
    <customSheetView guid="{2D64A94D-C66C-4FD3-8201-7F642E1B0F95}" showPageBreaks="1" showGridLines="0" printArea="1">
      <selection activeCell="E9" sqref="E9"/>
      <rowBreaks count="1" manualBreakCount="1">
        <brk id="29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"/>
      <headerFooter alignWithMargins="0"/>
    </customSheetView>
    <customSheetView guid="{140AC828-B0B4-4080-A982-6C42C4E5121D}" showPageBreaks="1" showGridLines="0" printArea="1" topLeftCell="A7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3"/>
      <headerFooter alignWithMargins="0"/>
    </customSheetView>
    <customSheetView guid="{ACAAE18C-D451-4EA3-B25E-F36B6EE1CDDA}" showGridLines="0">
      <selection activeCell="E12" sqref="E1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4"/>
      <headerFooter alignWithMargins="0"/>
    </customSheetView>
    <customSheetView guid="{29110A68-3EC6-4A67-B2F4-C5B07F9C3888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5"/>
      <headerFooter alignWithMargins="0"/>
    </customSheetView>
    <customSheetView guid="{7F4599E1-7724-459F-9FCF-D7ED51D3A092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6"/>
      <headerFooter alignWithMargins="0"/>
    </customSheetView>
    <customSheetView guid="{9BD9C074-40C7-4DEF-A2BD-D9FC2E0C67A7}" showPageBreaks="1" showGridLines="0" printArea="1" view="pageBreakPreview">
      <selection activeCell="A11" sqref="A11:D1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7"/>
      <headerFooter alignWithMargins="0"/>
    </customSheetView>
    <customSheetView guid="{66D3A9EB-F894-4E92-AAA1-D172D6B95E05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8"/>
      <headerFooter alignWithMargins="0"/>
    </customSheetView>
    <customSheetView guid="{91AC30DE-1D40-4709-B1FA-6F0FA378251B}" showPageBreaks="1" showGridLines="0" printArea="1" view="pageBreakPreview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9"/>
      <headerFooter alignWithMargins="0"/>
    </customSheetView>
    <customSheetView guid="{F1738DBA-4A86-4E4E-8AA2-B6B2804E8CE9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0"/>
      <headerFooter alignWithMargins="0"/>
    </customSheetView>
    <customSheetView guid="{5618DD8E-698B-41B5-8163-9804A8A834E2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1"/>
      <headerFooter alignWithMargins="0"/>
    </customSheetView>
    <customSheetView guid="{9CCF10E2-92C0-49B0-AF99-307DE301C06F}" showPageBreaks="1" showGridLines="0" printArea="1" view="pageBreakPreview">
      <selection activeCell="E22" sqref="D22:E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2"/>
      <headerFooter alignWithMargins="0"/>
    </customSheetView>
    <customSheetView guid="{6B137BBA-28F2-4177-ADEF-B1D1878767AC}" showPageBreaks="1" showGridLines="0" printArea="1" view="pageBreakPreview">
      <selection activeCell="K22" sqref="K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3"/>
      <headerFooter alignWithMargins="0"/>
    </customSheetView>
    <customSheetView guid="{3675219B-151D-4A83-95AF-6CA1D823DF91}" showPageBreaks="1" showGridLines="0" printArea="1" view="pageBreakPreview">
      <selection activeCell="A11" sqref="A11:B1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4"/>
      <headerFooter alignWithMargins="0"/>
    </customSheetView>
    <customSheetView guid="{F8AC9B16-B680-443B-A0C2-C2568C2FC9DC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5"/>
      <headerFooter alignWithMargins="0"/>
    </customSheetView>
    <customSheetView guid="{9BFCC6BA-6181-4FB6-AF72-B0E6954AA9A0}" showPageBreaks="1" showGridLines="0" printArea="1" view="pageBreakPreview">
      <selection activeCell="G14" sqref="G1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6"/>
      <headerFooter alignWithMargins="0"/>
    </customSheetView>
    <customSheetView guid="{7044E850-A5C6-4247-BE4D-DC6D0F8B87FE}" showPageBreaks="1" showGridLines="0" printArea="1" view="pageBreakPreview" topLeftCell="A4">
      <selection activeCell="K28" sqref="K2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7"/>
      <headerFooter alignWithMargins="0"/>
    </customSheetView>
    <customSheetView guid="{D63838BE-F230-4BC1-8CFF-567D02D6527C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8"/>
      <headerFooter alignWithMargins="0"/>
    </customSheetView>
    <customSheetView guid="{20B682CD-B38B-44EE-8FE8-229DDCE8B959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9"/>
      <headerFooter alignWithMargins="0"/>
    </customSheetView>
    <customSheetView guid="{3D6738E3-A45A-4638-AB53-C4FC5C66BC2D}" scale="90" showPageBreaks="1" showGridLines="0" printArea="1" view="pageBreakPreview">
      <selection activeCell="H4" sqref="H4"/>
      <rowBreaks count="1" manualBreakCount="1">
        <brk id="32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0"/>
      <headerFooter alignWithMargins="0"/>
    </customSheetView>
    <customSheetView guid="{D4ABD959-335C-45EC-87BE-C9BA377F0497}" showPageBreaks="1" showGridLines="0" printArea="1" view="pageBreakPreview">
      <selection activeCell="A31" sqref="A3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89" orientation="landscape" r:id="rId21"/>
      <headerFooter alignWithMargins="0"/>
    </customSheetView>
    <customSheetView guid="{0AC86E81-06EB-4896-B1CE-C91766AC0986}" showPageBreaks="1" showGridLines="0" printArea="1" view="pageBreakPreview">
      <selection activeCell="I24" sqref="I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2"/>
      <headerFooter alignWithMargins="0"/>
    </customSheetView>
    <customSheetView guid="{ECFF03AA-9995-49FD-8675-E9EB89E20521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3"/>
      <headerFooter alignWithMargins="0"/>
    </customSheetView>
    <customSheetView guid="{94144FE1-E98D-468C-A0B0-A5E0B5B10077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4"/>
      <headerFooter alignWithMargins="0"/>
    </customSheetView>
    <customSheetView guid="{ADCEEF57-9D23-4D32-B0E6-992B8F8AD223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5"/>
      <headerFooter alignWithMargins="0"/>
    </customSheetView>
    <customSheetView guid="{40DFF96E-92BB-45DA-BA74-CB1455376A13}" showPageBreaks="1" showGridLines="0" printArea="1">
      <selection activeCell="E12" sqref="E1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6"/>
      <headerFooter alignWithMargins="0"/>
    </customSheetView>
    <customSheetView guid="{A4B47967-7288-4EFC-B3A3-156A4AF2D0DB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7"/>
      <headerFooter alignWithMargins="0"/>
    </customSheetView>
    <customSheetView guid="{54F15ED5-B27A-4DBB-8BA7-57936CB1CCEF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8"/>
      <headerFooter alignWithMargins="0"/>
    </customSheetView>
    <customSheetView guid="{188062B0-E126-47F1-9B33-F0D0CC2D5AA6}" showPageBreaks="1" showGridLines="0" printArea="1" view="pageBreakPreview">
      <selection activeCell="G5" sqref="G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9"/>
      <headerFooter alignWithMargins="0"/>
    </customSheetView>
  </customSheetViews>
  <mergeCells count="11">
    <mergeCell ref="I7:J7"/>
    <mergeCell ref="K7:L7"/>
    <mergeCell ref="A2:L2"/>
    <mergeCell ref="A3:L3"/>
    <mergeCell ref="J5:K5"/>
    <mergeCell ref="A7:A10"/>
    <mergeCell ref="B7:B10"/>
    <mergeCell ref="C7:D7"/>
    <mergeCell ref="E7:F7"/>
    <mergeCell ref="G7:G10"/>
    <mergeCell ref="H7:H10"/>
  </mergeCells>
  <hyperlinks>
    <hyperlink ref="A5" display="BACK TO MENU" xr:uid="{00000000-0004-0000-0500-000000000000}"/>
  </hyperlinks>
  <pageMargins left="0.25" right="0.25" top="0.45" bottom="0.49" header="0.3" footer="0.3"/>
  <pageSetup paperSize="9" scale="88" orientation="landscape" r:id="rId30"/>
  <headerFooter alignWithMargins="0"/>
  <rowBreaks count="1" manualBreakCount="1">
    <brk id="32" max="11" man="1"/>
  </rowBreaks>
  <colBreaks count="1" manualBreakCount="1">
    <brk id="16" max="102" man="1"/>
  </colBreaks>
  <drawing r:id="rId3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2:P35"/>
  <sheetViews>
    <sheetView zoomScaleNormal="100" zoomScaleSheetLayoutView="85" workbookViewId="0">
      <selection activeCell="E28" sqref="E28"/>
    </sheetView>
  </sheetViews>
  <sheetFormatPr defaultColWidth="8" defaultRowHeight="15"/>
  <cols>
    <col min="1" max="1" width="21.88671875" style="227" customWidth="1"/>
    <col min="2" max="2" width="8.33203125" style="327" customWidth="1"/>
    <col min="3" max="6" width="7.6640625" style="227" customWidth="1"/>
    <col min="7" max="7" width="20.77734375" style="227" customWidth="1"/>
    <col min="8" max="8" width="13.88671875" style="227" customWidth="1"/>
    <col min="9" max="9" width="9.21875" style="227" bestFit="1" customWidth="1"/>
    <col min="10" max="14" width="7.33203125" style="227" customWidth="1"/>
    <col min="15" max="16" width="7.33203125" style="328" customWidth="1"/>
    <col min="17" max="16384" width="8" style="227"/>
  </cols>
  <sheetData>
    <row r="2" spans="1:16" s="215" customFormat="1" ht="43.5">
      <c r="A2" s="617" t="s">
        <v>70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</row>
    <row r="3" spans="1:16" s="215" customFormat="1" ht="29.25">
      <c r="A3" s="616" t="s">
        <v>143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</row>
    <row r="4" spans="1:16" s="218" customFormat="1">
      <c r="A4" s="222"/>
      <c r="B4" s="223"/>
      <c r="G4" s="222"/>
      <c r="H4" s="223"/>
    </row>
    <row r="5" spans="1:16" s="218" customFormat="1" ht="18">
      <c r="A5" s="295" t="s">
        <v>22</v>
      </c>
      <c r="B5" s="223"/>
      <c r="G5" s="222"/>
      <c r="H5" s="223"/>
      <c r="I5" s="299" t="s">
        <v>60</v>
      </c>
      <c r="J5" s="629">
        <f ca="1">TODAY()</f>
        <v>44802</v>
      </c>
      <c r="K5" s="629"/>
      <c r="L5" s="629"/>
      <c r="M5" s="629"/>
      <c r="N5" s="629"/>
      <c r="O5" s="629"/>
    </row>
    <row r="6" spans="1:16" ht="15.75" thickBot="1"/>
    <row r="7" spans="1:16" s="329" customFormat="1" ht="32.25" customHeight="1" thickTop="1" thickBot="1">
      <c r="A7" s="655" t="s">
        <v>3</v>
      </c>
      <c r="B7" s="658" t="s">
        <v>10</v>
      </c>
      <c r="C7" s="661" t="s">
        <v>73</v>
      </c>
      <c r="D7" s="662"/>
      <c r="E7" s="663" t="s">
        <v>135</v>
      </c>
      <c r="F7" s="664"/>
      <c r="G7" s="665" t="s">
        <v>30</v>
      </c>
      <c r="H7" s="658" t="s">
        <v>10</v>
      </c>
      <c r="I7" s="668" t="s">
        <v>135</v>
      </c>
      <c r="J7" s="669"/>
      <c r="K7" s="653" t="s">
        <v>144</v>
      </c>
      <c r="L7" s="654"/>
      <c r="M7" s="653" t="s">
        <v>16</v>
      </c>
      <c r="N7" s="654"/>
      <c r="O7" s="640" t="s">
        <v>15</v>
      </c>
      <c r="P7" s="670"/>
    </row>
    <row r="8" spans="1:16" s="329" customFormat="1" ht="15.75" customHeight="1" thickTop="1">
      <c r="A8" s="656"/>
      <c r="B8" s="659"/>
      <c r="C8" s="303" t="s">
        <v>4</v>
      </c>
      <c r="D8" s="303" t="s">
        <v>0</v>
      </c>
      <c r="E8" s="352" t="s">
        <v>64</v>
      </c>
      <c r="F8" s="303" t="s">
        <v>0</v>
      </c>
      <c r="G8" s="666"/>
      <c r="H8" s="659"/>
      <c r="I8" s="303" t="s">
        <v>4</v>
      </c>
      <c r="J8" s="303" t="s">
        <v>0</v>
      </c>
      <c r="K8" s="303" t="s">
        <v>4</v>
      </c>
      <c r="L8" s="303" t="s">
        <v>0</v>
      </c>
      <c r="M8" s="303" t="s">
        <v>4</v>
      </c>
      <c r="N8" s="324" t="s">
        <v>0</v>
      </c>
      <c r="O8" s="303" t="s">
        <v>4</v>
      </c>
      <c r="P8" s="324" t="s">
        <v>0</v>
      </c>
    </row>
    <row r="9" spans="1:16" s="329" customFormat="1" ht="12.75" customHeight="1">
      <c r="A9" s="656"/>
      <c r="B9" s="659"/>
      <c r="C9" s="305" t="s">
        <v>9</v>
      </c>
      <c r="D9" s="305" t="s">
        <v>8</v>
      </c>
      <c r="E9" s="305" t="s">
        <v>6</v>
      </c>
      <c r="F9" s="305" t="s">
        <v>11</v>
      </c>
      <c r="G9" s="666"/>
      <c r="H9" s="659"/>
      <c r="I9" s="330" t="s">
        <v>11</v>
      </c>
      <c r="J9" s="330" t="s">
        <v>12</v>
      </c>
      <c r="K9" s="330" t="s">
        <v>7</v>
      </c>
      <c r="L9" s="330" t="s">
        <v>8</v>
      </c>
      <c r="M9" s="330" t="s">
        <v>5</v>
      </c>
      <c r="N9" s="330" t="s">
        <v>6</v>
      </c>
      <c r="O9" s="330" t="s">
        <v>7</v>
      </c>
      <c r="P9" s="331" t="s">
        <v>12</v>
      </c>
    </row>
    <row r="10" spans="1:16" s="329" customFormat="1" ht="12.75" customHeight="1">
      <c r="A10" s="657"/>
      <c r="B10" s="660"/>
      <c r="C10" s="332">
        <v>0.41666666666666669</v>
      </c>
      <c r="D10" s="332">
        <v>0.41666666666666669</v>
      </c>
      <c r="E10" s="332">
        <v>0.16666666666666666</v>
      </c>
      <c r="F10" s="332">
        <v>0.125</v>
      </c>
      <c r="G10" s="667"/>
      <c r="H10" s="660"/>
      <c r="I10" s="333">
        <v>0.875</v>
      </c>
      <c r="J10" s="333">
        <v>0.29166666666666669</v>
      </c>
      <c r="K10" s="333">
        <v>0.20833333333333334</v>
      </c>
      <c r="L10" s="333">
        <v>0.29166666666666669</v>
      </c>
      <c r="M10" s="333">
        <v>0.20833333333333334</v>
      </c>
      <c r="N10" s="333">
        <v>0.33333333333333331</v>
      </c>
      <c r="O10" s="333">
        <v>0.20833333333333334</v>
      </c>
      <c r="P10" s="334">
        <v>0.58333333333333337</v>
      </c>
    </row>
    <row r="11" spans="1:16" s="336" customFormat="1" ht="18" customHeight="1">
      <c r="A11" s="310" t="s">
        <v>236</v>
      </c>
      <c r="B11" s="310" t="s">
        <v>237</v>
      </c>
      <c r="C11" s="335" t="s">
        <v>215</v>
      </c>
      <c r="D11" s="335" t="s">
        <v>223</v>
      </c>
      <c r="E11" s="335" t="s">
        <v>233</v>
      </c>
      <c r="F11" s="335" t="s">
        <v>225</v>
      </c>
      <c r="G11" s="310" t="s">
        <v>278</v>
      </c>
      <c r="H11" s="555" t="s">
        <v>240</v>
      </c>
      <c r="I11" s="335" t="s">
        <v>228</v>
      </c>
      <c r="J11" s="335" t="s">
        <v>229</v>
      </c>
      <c r="K11" s="335" t="s">
        <v>271</v>
      </c>
      <c r="L11" s="335" t="s">
        <v>281</v>
      </c>
      <c r="M11" s="335" t="s">
        <v>282</v>
      </c>
      <c r="N11" s="335" t="s">
        <v>283</v>
      </c>
      <c r="O11" s="335" t="s">
        <v>277</v>
      </c>
      <c r="P11" s="335" t="s">
        <v>285</v>
      </c>
    </row>
    <row r="12" spans="1:16" s="336" customFormat="1" ht="18" customHeight="1">
      <c r="A12" s="310" t="s">
        <v>269</v>
      </c>
      <c r="B12" s="310" t="s">
        <v>270</v>
      </c>
      <c r="C12" s="335" t="s">
        <v>222</v>
      </c>
      <c r="D12" s="335" t="s">
        <v>224</v>
      </c>
      <c r="E12" s="335" t="s">
        <v>234</v>
      </c>
      <c r="F12" s="335" t="s">
        <v>235</v>
      </c>
      <c r="G12" s="310" t="s">
        <v>279</v>
      </c>
      <c r="H12" s="555" t="s">
        <v>280</v>
      </c>
      <c r="I12" s="335" t="s">
        <v>238</v>
      </c>
      <c r="J12" s="335" t="s">
        <v>239</v>
      </c>
      <c r="K12" s="335" t="s">
        <v>277</v>
      </c>
      <c r="L12" s="335" t="s">
        <v>336</v>
      </c>
      <c r="M12" s="335" t="s">
        <v>305</v>
      </c>
      <c r="N12" s="335" t="s">
        <v>326</v>
      </c>
      <c r="O12" s="335" t="s">
        <v>306</v>
      </c>
      <c r="P12" s="335" t="s">
        <v>311</v>
      </c>
    </row>
    <row r="13" spans="1:16" s="336" customFormat="1" ht="18" customHeight="1">
      <c r="A13" s="310" t="s">
        <v>301</v>
      </c>
      <c r="B13" s="310" t="s">
        <v>302</v>
      </c>
      <c r="C13" s="335" t="s">
        <v>230</v>
      </c>
      <c r="D13" s="335" t="s">
        <v>231</v>
      </c>
      <c r="E13" s="335" t="s">
        <v>243</v>
      </c>
      <c r="F13" s="335" t="s">
        <v>244</v>
      </c>
      <c r="G13" s="310" t="s">
        <v>330</v>
      </c>
      <c r="H13" s="555" t="s">
        <v>331</v>
      </c>
      <c r="I13" s="335" t="s">
        <v>260</v>
      </c>
      <c r="J13" s="335" t="s">
        <v>261</v>
      </c>
      <c r="K13" s="335" t="s">
        <v>306</v>
      </c>
      <c r="L13" s="335" t="s">
        <v>337</v>
      </c>
      <c r="M13" s="335" t="s">
        <v>307</v>
      </c>
      <c r="N13" s="335" t="s">
        <v>327</v>
      </c>
      <c r="O13" s="335" t="s">
        <v>308</v>
      </c>
      <c r="P13" s="335" t="s">
        <v>312</v>
      </c>
    </row>
    <row r="14" spans="1:16" s="336" customFormat="1" ht="18" customHeight="1">
      <c r="A14" s="310" t="s">
        <v>303</v>
      </c>
      <c r="B14" s="310" t="s">
        <v>304</v>
      </c>
      <c r="C14" s="335" t="s">
        <v>241</v>
      </c>
      <c r="D14" s="335" t="s">
        <v>257</v>
      </c>
      <c r="E14" s="335" t="s">
        <v>266</v>
      </c>
      <c r="F14" s="335" t="s">
        <v>259</v>
      </c>
      <c r="G14" s="310" t="s">
        <v>332</v>
      </c>
      <c r="H14" s="555" t="s">
        <v>333</v>
      </c>
      <c r="I14" s="335" t="s">
        <v>262</v>
      </c>
      <c r="J14" s="335" t="s">
        <v>263</v>
      </c>
      <c r="K14" s="335" t="s">
        <v>308</v>
      </c>
      <c r="L14" s="335" t="s">
        <v>338</v>
      </c>
      <c r="M14" s="335" t="s">
        <v>309</v>
      </c>
      <c r="N14" s="335" t="s">
        <v>328</v>
      </c>
      <c r="O14" s="335" t="s">
        <v>310</v>
      </c>
      <c r="P14" s="335" t="s">
        <v>313</v>
      </c>
    </row>
    <row r="15" spans="1:16" s="336" customFormat="1" ht="18" customHeight="1">
      <c r="A15" s="310" t="s">
        <v>25</v>
      </c>
      <c r="B15" s="310" t="s">
        <v>300</v>
      </c>
      <c r="C15" s="335" t="s">
        <v>256</v>
      </c>
      <c r="D15" s="335" t="s">
        <v>258</v>
      </c>
      <c r="E15" s="335" t="s">
        <v>267</v>
      </c>
      <c r="F15" s="335" t="s">
        <v>268</v>
      </c>
      <c r="G15" s="310" t="s">
        <v>334</v>
      </c>
      <c r="H15" s="555" t="s">
        <v>335</v>
      </c>
      <c r="I15" s="335" t="s">
        <v>272</v>
      </c>
      <c r="J15" s="335" t="s">
        <v>271</v>
      </c>
      <c r="K15" s="335" t="s">
        <v>310</v>
      </c>
      <c r="L15" s="335" t="s">
        <v>339</v>
      </c>
      <c r="M15" s="335" t="s">
        <v>314</v>
      </c>
      <c r="N15" s="335" t="s">
        <v>329</v>
      </c>
      <c r="O15" s="335" t="s">
        <v>342</v>
      </c>
      <c r="P15" s="335" t="s">
        <v>343</v>
      </c>
    </row>
    <row r="16" spans="1:16">
      <c r="A16" s="342"/>
      <c r="B16" s="343"/>
      <c r="C16" s="339"/>
      <c r="D16" s="339"/>
      <c r="E16" s="340"/>
      <c r="F16" s="341"/>
      <c r="G16" s="272"/>
      <c r="H16" s="273"/>
      <c r="I16" s="339"/>
      <c r="J16" s="339"/>
      <c r="K16" s="339"/>
      <c r="L16" s="339"/>
      <c r="M16" s="339"/>
      <c r="N16" s="339"/>
      <c r="O16" s="339"/>
      <c r="P16" s="339"/>
    </row>
    <row r="17" spans="1:16" s="225" customFormat="1">
      <c r="A17" s="236" t="s">
        <v>31</v>
      </c>
      <c r="B17" s="237"/>
      <c r="C17" s="238"/>
      <c r="D17" s="238"/>
      <c r="E17" s="238"/>
      <c r="F17" s="341"/>
      <c r="G17" s="272"/>
      <c r="H17" s="273"/>
      <c r="I17" s="339"/>
      <c r="J17" s="339"/>
      <c r="K17" s="339"/>
      <c r="L17" s="339"/>
      <c r="M17" s="339"/>
      <c r="N17" s="339"/>
      <c r="O17" s="339"/>
      <c r="P17" s="339"/>
    </row>
    <row r="18" spans="1:16" s="225" customFormat="1">
      <c r="A18" s="242"/>
      <c r="B18" s="272"/>
      <c r="C18" s="272"/>
      <c r="D18" s="272"/>
      <c r="E18" s="272"/>
      <c r="F18" s="272"/>
      <c r="G18" s="272"/>
      <c r="H18" s="273"/>
      <c r="I18" s="339"/>
      <c r="J18" s="339"/>
      <c r="K18" s="339"/>
      <c r="L18" s="339"/>
      <c r="M18" s="339"/>
      <c r="N18" s="339"/>
      <c r="O18" s="339"/>
      <c r="P18" s="339"/>
    </row>
    <row r="19" spans="1:16" s="225" customFormat="1" ht="18">
      <c r="A19" s="243" t="s">
        <v>29</v>
      </c>
      <c r="B19" s="272"/>
      <c r="C19" s="272"/>
      <c r="D19" s="272"/>
      <c r="E19" s="272"/>
      <c r="F19" s="272"/>
      <c r="G19" s="272"/>
      <c r="H19" s="273"/>
      <c r="I19" s="339"/>
      <c r="J19" s="339"/>
      <c r="K19" s="339"/>
      <c r="L19" s="339"/>
      <c r="M19" s="339"/>
      <c r="N19" s="339"/>
      <c r="O19" s="339"/>
      <c r="P19" s="339"/>
    </row>
    <row r="20" spans="1:16" ht="6.75" customHeight="1">
      <c r="A20" s="342"/>
      <c r="B20" s="343"/>
      <c r="C20" s="339"/>
      <c r="D20" s="339"/>
      <c r="E20" s="340"/>
      <c r="F20" s="341"/>
      <c r="G20" s="272"/>
      <c r="H20" s="273"/>
      <c r="I20" s="339"/>
      <c r="J20" s="339"/>
      <c r="K20" s="339"/>
      <c r="L20" s="339"/>
      <c r="M20" s="339"/>
      <c r="N20" s="339"/>
      <c r="O20" s="339"/>
      <c r="P20" s="339"/>
    </row>
    <row r="21" spans="1:16" s="244" customFormat="1" ht="18">
      <c r="A21" s="245" t="s">
        <v>167</v>
      </c>
      <c r="B21" s="246"/>
      <c r="G21" s="245"/>
      <c r="I21" s="245" t="s">
        <v>164</v>
      </c>
    </row>
    <row r="22" spans="1:16" s="244" customFormat="1" ht="18">
      <c r="A22" s="245" t="s">
        <v>75</v>
      </c>
      <c r="B22" s="246"/>
      <c r="G22" s="245"/>
      <c r="I22" s="245" t="s">
        <v>165</v>
      </c>
    </row>
    <row r="23" spans="1:16" s="244" customFormat="1" ht="18">
      <c r="A23" s="245" t="s">
        <v>47</v>
      </c>
      <c r="B23" s="246"/>
      <c r="F23" s="245"/>
      <c r="G23" s="245"/>
      <c r="I23" s="245" t="s">
        <v>170</v>
      </c>
    </row>
    <row r="24" spans="1:16" s="244" customFormat="1" ht="18">
      <c r="A24" s="245" t="s">
        <v>20</v>
      </c>
      <c r="B24" s="246"/>
      <c r="F24" s="245"/>
      <c r="G24" s="245"/>
      <c r="I24" s="245" t="s">
        <v>76</v>
      </c>
    </row>
    <row r="25" spans="1:16" ht="18">
      <c r="A25" s="344"/>
      <c r="B25" s="345"/>
      <c r="C25" s="346"/>
      <c r="D25" s="346"/>
      <c r="E25" s="346"/>
      <c r="F25" s="346"/>
      <c r="G25" s="346"/>
      <c r="H25" s="344"/>
      <c r="O25" s="227"/>
      <c r="P25" s="346"/>
    </row>
    <row r="26" spans="1:16" s="347" customFormat="1" ht="18"/>
    <row r="27" spans="1:16" ht="15" customHeight="1">
      <c r="A27" s="248" t="s">
        <v>2</v>
      </c>
      <c r="B27" s="345"/>
      <c r="C27" s="346"/>
      <c r="D27" s="346"/>
      <c r="E27" s="346"/>
      <c r="F27" s="346"/>
      <c r="G27" s="346"/>
      <c r="H27" s="344"/>
      <c r="O27" s="227"/>
      <c r="P27" s="346"/>
    </row>
    <row r="28" spans="1:16" ht="21">
      <c r="A28" s="252" t="s">
        <v>38</v>
      </c>
      <c r="B28" s="345"/>
      <c r="C28" s="346"/>
      <c r="D28" s="346"/>
      <c r="E28" s="346"/>
      <c r="F28" s="346"/>
      <c r="G28" s="346"/>
      <c r="H28" s="344"/>
      <c r="O28" s="227"/>
      <c r="P28" s="346"/>
    </row>
    <row r="29" spans="1:16" ht="18">
      <c r="A29" s="348" t="s">
        <v>39</v>
      </c>
      <c r="B29" s="345"/>
      <c r="C29" s="346"/>
      <c r="D29" s="346"/>
      <c r="E29" s="346"/>
      <c r="F29" s="346"/>
      <c r="G29" s="346"/>
      <c r="H29" s="344"/>
      <c r="O29" s="227"/>
      <c r="P29" s="346"/>
    </row>
    <row r="30" spans="1:16" ht="18">
      <c r="A30" s="348" t="s">
        <v>37</v>
      </c>
      <c r="B30" s="345"/>
      <c r="C30" s="346"/>
      <c r="D30" s="346"/>
      <c r="E30" s="346"/>
      <c r="F30" s="346"/>
      <c r="G30" s="346"/>
      <c r="H30" s="344"/>
      <c r="O30" s="227"/>
      <c r="P30" s="346"/>
    </row>
    <row r="31" spans="1:16" ht="18">
      <c r="A31" s="254" t="s">
        <v>171</v>
      </c>
      <c r="B31" s="345"/>
      <c r="C31" s="346"/>
      <c r="D31" s="346"/>
      <c r="E31" s="346"/>
      <c r="F31" s="346"/>
      <c r="G31" s="346"/>
      <c r="H31" s="344"/>
      <c r="O31" s="227"/>
      <c r="P31" s="346"/>
    </row>
    <row r="32" spans="1:16" ht="18">
      <c r="A32" s="344"/>
      <c r="B32" s="345"/>
      <c r="C32" s="346"/>
      <c r="D32" s="346"/>
      <c r="E32" s="346"/>
      <c r="F32" s="346"/>
      <c r="G32" s="346"/>
      <c r="H32" s="344"/>
      <c r="O32" s="227"/>
      <c r="P32" s="346"/>
    </row>
    <row r="33" spans="1:16" ht="18">
      <c r="A33" s="344"/>
      <c r="B33" s="345"/>
      <c r="C33" s="346"/>
      <c r="D33" s="346"/>
      <c r="E33" s="346"/>
      <c r="F33" s="346"/>
      <c r="G33" s="346"/>
      <c r="H33" s="344"/>
      <c r="O33" s="227"/>
      <c r="P33" s="346"/>
    </row>
    <row r="34" spans="1:16">
      <c r="B34" s="349"/>
      <c r="C34" s="350"/>
      <c r="D34" s="350"/>
      <c r="E34" s="283"/>
      <c r="G34" s="351"/>
      <c r="O34" s="227"/>
      <c r="P34" s="227"/>
    </row>
    <row r="35" spans="1:16">
      <c r="B35" s="328"/>
      <c r="G35" s="351"/>
      <c r="O35" s="227"/>
      <c r="P35" s="227"/>
    </row>
  </sheetData>
  <customSheetViews>
    <customSheetView guid="{D3B64EEC-2051-42EE-AFD0-F544EA33A53F}">
      <selection activeCell="K20" sqref="K20"/>
      <pageMargins left="0.7" right="0.7" top="0.75" bottom="0.75" header="0.3" footer="0.3"/>
      <pageSetup orientation="portrait" horizontalDpi="200" verticalDpi="200" r:id="rId1"/>
    </customSheetView>
    <customSheetView guid="{2D64A94D-C66C-4FD3-8201-7F642E1B0F95}">
      <selection activeCell="K20" sqref="K20"/>
      <pageMargins left="0.7" right="0.7" top="0.75" bottom="0.75" header="0.3" footer="0.3"/>
      <pageSetup orientation="portrait" horizontalDpi="200" verticalDpi="200" r:id="rId2"/>
    </customSheetView>
    <customSheetView guid="{140AC828-B0B4-4080-A982-6C42C4E5121D}" topLeftCell="E1">
      <selection activeCell="K12" sqref="K12"/>
      <pageMargins left="0.7" right="0.7" top="0.75" bottom="0.75" header="0.3" footer="0.3"/>
      <pageSetup orientation="portrait" horizontalDpi="200" verticalDpi="200" r:id="rId3"/>
    </customSheetView>
    <customSheetView guid="{ACAAE18C-D451-4EA3-B25E-F36B6EE1CDDA}" topLeftCell="E1">
      <selection activeCell="K12" sqref="K12"/>
      <pageMargins left="0.7" right="0.7" top="0.75" bottom="0.75" header="0.3" footer="0.3"/>
      <pageSetup orientation="portrait" horizontalDpi="200" verticalDpi="200" r:id="rId4"/>
    </customSheetView>
    <customSheetView guid="{29110A68-3EC6-4A67-B2F4-C5B07F9C3888}">
      <selection activeCell="I24" sqref="I24"/>
      <pageMargins left="0.7" right="0.7" top="0.75" bottom="0.75" header="0.3" footer="0.3"/>
      <pageSetup orientation="portrait" horizontalDpi="200" verticalDpi="200" r:id="rId5"/>
    </customSheetView>
    <customSheetView guid="{7F4599E1-7724-459F-9FCF-D7ED51D3A092}">
      <selection activeCell="D12" sqref="D12"/>
      <pageMargins left="0.7" right="0.7" top="0.75" bottom="0.75" header="0.3" footer="0.3"/>
      <pageSetup orientation="portrait" horizontalDpi="200" verticalDpi="200" r:id="rId6"/>
    </customSheetView>
    <customSheetView guid="{9BD9C074-40C7-4DEF-A2BD-D9FC2E0C67A7}">
      <selection activeCell="A11" sqref="A11:F18"/>
      <pageMargins left="0.7" right="0.7" top="0.75" bottom="0.75" header="0.3" footer="0.3"/>
      <pageSetup orientation="portrait" horizontalDpi="200" verticalDpi="200" r:id="rId7"/>
    </customSheetView>
    <customSheetView guid="{66D3A9EB-F894-4E92-AAA1-D172D6B95E05}">
      <selection activeCell="I24" sqref="I24"/>
      <pageMargins left="0.7" right="0.7" top="0.75" bottom="0.75" header="0.3" footer="0.3"/>
      <pageSetup orientation="portrait" horizontalDpi="200" verticalDpi="200" r:id="rId8"/>
    </customSheetView>
    <customSheetView guid="{91AC30DE-1D40-4709-B1FA-6F0FA378251B}">
      <selection activeCell="C11" sqref="C11:F11"/>
      <pageMargins left="0.7" right="0.7" top="0.75" bottom="0.75" header="0.3" footer="0.3"/>
      <pageSetup orientation="portrait" horizontalDpi="200" verticalDpi="200" r:id="rId9"/>
    </customSheetView>
    <customSheetView guid="{F1738DBA-4A86-4E4E-8AA2-B6B2804E8CE9}">
      <selection activeCell="D12" sqref="D12"/>
      <pageMargins left="0.7" right="0.7" top="0.75" bottom="0.75" header="0.3" footer="0.3"/>
      <pageSetup orientation="portrait" horizontalDpi="200" verticalDpi="200" r:id="rId10"/>
    </customSheetView>
    <customSheetView guid="{5618DD8E-698B-41B5-8163-9804A8A834E2}">
      <selection activeCell="M23" sqref="M23"/>
      <pageMargins left="0.7" right="0.7" top="0.75" bottom="0.75" header="0.3" footer="0.3"/>
      <pageSetup orientation="portrait" horizontalDpi="200" verticalDpi="200" r:id="rId11"/>
    </customSheetView>
    <customSheetView guid="{9CCF10E2-92C0-49B0-AF99-307DE301C06F}">
      <selection activeCell="L23" sqref="L23"/>
      <pageMargins left="0.7" right="0.7" top="0.75" bottom="0.75" header="0.3" footer="0.3"/>
      <pageSetup orientation="portrait" horizontalDpi="200" verticalDpi="200" r:id="rId12"/>
    </customSheetView>
    <customSheetView guid="{6B137BBA-28F2-4177-ADEF-B1D1878767AC}">
      <selection activeCell="G7" sqref="G7:H15"/>
      <pageMargins left="0.7" right="0.7" top="0.75" bottom="0.75" header="0.3" footer="0.3"/>
      <pageSetup orientation="portrait" horizontalDpi="200" verticalDpi="200" r:id="rId13"/>
    </customSheetView>
    <customSheetView guid="{3675219B-151D-4A83-95AF-6CA1D823DF91}">
      <selection activeCell="D12" sqref="D12"/>
      <pageMargins left="0.7" right="0.7" top="0.75" bottom="0.75" header="0.3" footer="0.3"/>
      <pageSetup orientation="portrait" horizontalDpi="200" verticalDpi="200" r:id="rId14"/>
    </customSheetView>
    <customSheetView guid="{F8AC9B16-B680-443B-A0C2-C2568C2FC9DC}">
      <selection activeCell="M23" sqref="M23"/>
      <pageMargins left="0.7" right="0.7" top="0.75" bottom="0.75" header="0.3" footer="0.3"/>
      <pageSetup orientation="portrait" horizontalDpi="200" verticalDpi="200" r:id="rId15"/>
    </customSheetView>
    <customSheetView guid="{9BFCC6BA-6181-4FB6-AF72-B0E6954AA9A0}">
      <selection activeCell="F31" sqref="F31"/>
      <pageMargins left="0.7" right="0.7" top="0.75" bottom="0.75" header="0.3" footer="0.3"/>
      <pageSetup orientation="portrait" horizontalDpi="200" verticalDpi="200" r:id="rId16"/>
    </customSheetView>
    <customSheetView guid="{7044E850-A5C6-4247-BE4D-DC6D0F8B87FE}">
      <selection activeCell="B34" sqref="B34"/>
      <pageMargins left="0.7" right="0.7" top="0.75" bottom="0.75" header="0.3" footer="0.3"/>
      <pageSetup orientation="portrait" horizontalDpi="200" verticalDpi="200" r:id="rId17"/>
    </customSheetView>
    <customSheetView guid="{D4ABD959-335C-45EC-87BE-C9BA377F0497}" scale="85" showPageBreaks="1" printArea="1" view="pageBreakPreview">
      <selection activeCell="A31" sqref="A31"/>
      <colBreaks count="1" manualBreakCount="1">
        <brk id="16" max="1048575" man="1"/>
      </colBreaks>
      <pageMargins left="0.7" right="0.7" top="0.75" bottom="0.75" header="0.3" footer="0.3"/>
      <pageSetup scale="47" orientation="portrait" horizontalDpi="200" verticalDpi="200" r:id="rId18"/>
    </customSheetView>
    <customSheetView guid="{0AC86E81-06EB-4896-B1CE-C91766AC0986}">
      <selection activeCell="I24" sqref="I24"/>
      <pageMargins left="0.7" right="0.7" top="0.75" bottom="0.75" header="0.3" footer="0.3"/>
      <pageSetup orientation="portrait" horizontalDpi="200" verticalDpi="200" r:id="rId19"/>
    </customSheetView>
    <customSheetView guid="{ECFF03AA-9995-49FD-8675-E9EB89E20521}">
      <selection activeCell="I24" sqref="I24"/>
      <pageMargins left="0.7" right="0.7" top="0.75" bottom="0.75" header="0.3" footer="0.3"/>
      <pageSetup orientation="portrait" horizontalDpi="200" verticalDpi="200" r:id="rId20"/>
    </customSheetView>
    <customSheetView guid="{94144FE1-E98D-468C-A0B0-A5E0B5B10077}">
      <selection activeCell="I24" sqref="I24"/>
      <pageMargins left="0.7" right="0.7" top="0.75" bottom="0.75" header="0.3" footer="0.3"/>
      <pageSetup orientation="portrait" horizontalDpi="200" verticalDpi="200" r:id="rId21"/>
    </customSheetView>
    <customSheetView guid="{ADCEEF57-9D23-4D32-B0E6-992B8F8AD223}">
      <selection activeCell="I24" sqref="I24"/>
      <pageMargins left="0.7" right="0.7" top="0.75" bottom="0.75" header="0.3" footer="0.3"/>
      <pageSetup orientation="portrait" horizontalDpi="200" verticalDpi="200" r:id="rId22"/>
    </customSheetView>
    <customSheetView guid="{40DFF96E-92BB-45DA-BA74-CB1455376A13}" topLeftCell="E1">
      <selection activeCell="K12" sqref="K12"/>
      <pageMargins left="0.7" right="0.7" top="0.75" bottom="0.75" header="0.3" footer="0.3"/>
      <pageSetup orientation="portrait" horizontalDpi="200" verticalDpi="200" r:id="rId23"/>
    </customSheetView>
    <customSheetView guid="{A4B47967-7288-4EFC-B3A3-156A4AF2D0DB}">
      <selection activeCell="I24" sqref="I24"/>
      <pageMargins left="0.7" right="0.7" top="0.75" bottom="0.75" header="0.3" footer="0.3"/>
      <pageSetup orientation="portrait" horizontalDpi="200" verticalDpi="200" r:id="rId24"/>
    </customSheetView>
    <customSheetView guid="{54F15ED5-B27A-4DBB-8BA7-57936CB1CCEF}">
      <selection activeCell="I24" sqref="I24"/>
      <pageMargins left="0.7" right="0.7" top="0.75" bottom="0.75" header="0.3" footer="0.3"/>
      <pageSetup orientation="portrait" horizontalDpi="200" verticalDpi="200" r:id="rId25"/>
    </customSheetView>
    <customSheetView guid="{188062B0-E126-47F1-9B33-F0D0CC2D5AA6}">
      <selection activeCell="G5" sqref="G5"/>
      <pageMargins left="0.7" right="0.7" top="0.75" bottom="0.75" header="0.3" footer="0.3"/>
      <pageSetup orientation="portrait" horizontalDpi="200" verticalDpi="200" r:id="rId26"/>
    </customSheetView>
  </customSheetViews>
  <mergeCells count="13">
    <mergeCell ref="A2:P2"/>
    <mergeCell ref="A3:P3"/>
    <mergeCell ref="M7:N7"/>
    <mergeCell ref="J5:O5"/>
    <mergeCell ref="A7:A10"/>
    <mergeCell ref="B7:B10"/>
    <mergeCell ref="C7:D7"/>
    <mergeCell ref="E7:F7"/>
    <mergeCell ref="G7:G10"/>
    <mergeCell ref="H7:H10"/>
    <mergeCell ref="I7:J7"/>
    <mergeCell ref="O7:P7"/>
    <mergeCell ref="K7:L7"/>
  </mergeCells>
  <hyperlinks>
    <hyperlink ref="A5" display="BACK TO MENU" xr:uid="{00000000-0004-0000-0600-000000000000}"/>
  </hyperlinks>
  <pageMargins left="0.7" right="0.7" top="0.75" bottom="0.75" header="0.3" footer="0.3"/>
  <pageSetup orientation="portrait" horizontalDpi="200" verticalDpi="200" r:id="rId27"/>
  <drawing r:id="rId2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35"/>
  <sheetViews>
    <sheetView showGridLines="0" view="pageBreakPreview" zoomScaleNormal="100" zoomScaleSheetLayoutView="100" workbookViewId="0">
      <selection activeCell="K25" sqref="K25"/>
    </sheetView>
  </sheetViews>
  <sheetFormatPr defaultColWidth="8" defaultRowHeight="15"/>
  <cols>
    <col min="1" max="1" width="23.33203125" style="215" customWidth="1"/>
    <col min="2" max="2" width="8.33203125" style="218" bestFit="1" customWidth="1"/>
    <col min="3" max="6" width="5.44140625" style="215" bestFit="1" customWidth="1"/>
    <col min="7" max="7" width="14.88671875" style="215" bestFit="1" customWidth="1"/>
    <col min="8" max="8" width="13.44140625" style="215" customWidth="1"/>
    <col min="9" max="9" width="9.21875" style="215" bestFit="1" customWidth="1"/>
    <col min="10" max="10" width="8.21875" style="215" bestFit="1" customWidth="1"/>
    <col min="11" max="11" width="9.109375" style="355" customWidth="1"/>
    <col min="12" max="12" width="10.6640625" style="355" customWidth="1"/>
    <col min="13" max="16384" width="8" style="215"/>
  </cols>
  <sheetData>
    <row r="2" spans="1:12" ht="43.5">
      <c r="A2" s="617" t="s">
        <v>70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</row>
    <row r="3" spans="1:12" ht="32.25" customHeight="1">
      <c r="A3" s="616" t="s">
        <v>66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</row>
    <row r="4" spans="1:12" s="218" customFormat="1" ht="15" customHeight="1">
      <c r="A4" s="222"/>
      <c r="B4" s="223"/>
      <c r="G4" s="222"/>
      <c r="H4" s="223"/>
    </row>
    <row r="5" spans="1:12" s="218" customFormat="1" ht="15" customHeight="1">
      <c r="A5" s="354" t="s">
        <v>22</v>
      </c>
      <c r="B5" s="223"/>
      <c r="G5" s="222"/>
      <c r="H5" s="223"/>
      <c r="J5" s="218" t="s">
        <v>63</v>
      </c>
      <c r="K5" s="672">
        <f ca="1">TODAY()</f>
        <v>44802</v>
      </c>
      <c r="L5" s="673"/>
    </row>
    <row r="6" spans="1:12">
      <c r="J6" s="672"/>
      <c r="K6" s="673"/>
    </row>
    <row r="7" spans="1:12">
      <c r="J7" s="356"/>
      <c r="K7" s="357"/>
    </row>
    <row r="8" spans="1:12" ht="18">
      <c r="J8" s="244"/>
      <c r="K8" s="357"/>
    </row>
    <row r="9" spans="1:12" ht="20.100000000000001" customHeight="1">
      <c r="A9" s="358" t="s">
        <v>211</v>
      </c>
      <c r="B9" s="270"/>
      <c r="C9" s="359"/>
      <c r="D9" s="359"/>
      <c r="E9" s="360"/>
      <c r="F9" s="360"/>
      <c r="G9" s="272"/>
      <c r="H9" s="273"/>
      <c r="I9" s="271"/>
      <c r="J9" s="271"/>
      <c r="K9" s="271"/>
      <c r="L9" s="271"/>
    </row>
    <row r="10" spans="1:12" ht="73.5" customHeight="1">
      <c r="A10" s="651" t="s">
        <v>3</v>
      </c>
      <c r="B10" s="633" t="s">
        <v>10</v>
      </c>
      <c r="C10" s="674" t="s">
        <v>139</v>
      </c>
      <c r="D10" s="671"/>
      <c r="E10" s="675" t="s">
        <v>152</v>
      </c>
      <c r="F10" s="676"/>
      <c r="G10" s="677" t="s">
        <v>30</v>
      </c>
      <c r="H10" s="633" t="s">
        <v>10</v>
      </c>
      <c r="I10" s="651" t="s">
        <v>27</v>
      </c>
      <c r="J10" s="651"/>
      <c r="K10" s="671" t="s">
        <v>28</v>
      </c>
      <c r="L10" s="671"/>
    </row>
    <row r="11" spans="1:12" ht="14.25" customHeight="1">
      <c r="A11" s="651"/>
      <c r="B11" s="633"/>
      <c r="C11" s="303" t="s">
        <v>4</v>
      </c>
      <c r="D11" s="303" t="s">
        <v>0</v>
      </c>
      <c r="E11" s="305" t="s">
        <v>4</v>
      </c>
      <c r="F11" s="305" t="s">
        <v>0</v>
      </c>
      <c r="G11" s="651"/>
      <c r="H11" s="652"/>
      <c r="I11" s="303" t="s">
        <v>4</v>
      </c>
      <c r="J11" s="303" t="s">
        <v>0</v>
      </c>
      <c r="K11" s="303" t="s">
        <v>4</v>
      </c>
      <c r="L11" s="303" t="s">
        <v>0</v>
      </c>
    </row>
    <row r="12" spans="1:12" ht="12.75" customHeight="1">
      <c r="A12" s="651"/>
      <c r="B12" s="633"/>
      <c r="C12" s="305" t="s">
        <v>9</v>
      </c>
      <c r="D12" s="305" t="s">
        <v>8</v>
      </c>
      <c r="E12" s="305" t="s">
        <v>9</v>
      </c>
      <c r="F12" s="305" t="s">
        <v>8</v>
      </c>
      <c r="G12" s="651"/>
      <c r="H12" s="652"/>
      <c r="I12" s="330" t="s">
        <v>12</v>
      </c>
      <c r="J12" s="330" t="s">
        <v>9</v>
      </c>
      <c r="K12" s="330" t="s">
        <v>7</v>
      </c>
      <c r="L12" s="330" t="s">
        <v>12</v>
      </c>
    </row>
    <row r="13" spans="1:12" ht="18.75" customHeight="1">
      <c r="A13" s="651"/>
      <c r="B13" s="633"/>
      <c r="C13" s="307">
        <v>0.41666666666666669</v>
      </c>
      <c r="D13" s="307">
        <v>0.41666666666666669</v>
      </c>
      <c r="E13" s="307">
        <v>0.83333333333333337</v>
      </c>
      <c r="F13" s="307">
        <v>0.33333333333333331</v>
      </c>
      <c r="G13" s="651"/>
      <c r="H13" s="652"/>
      <c r="I13" s="333">
        <v>0.54166666666666663</v>
      </c>
      <c r="J13" s="333">
        <v>0.375</v>
      </c>
      <c r="K13" s="333">
        <v>0.33333333333333331</v>
      </c>
      <c r="L13" s="333">
        <v>0.75</v>
      </c>
    </row>
    <row r="14" spans="1:12" ht="21.95" customHeight="1">
      <c r="A14" s="310" t="s">
        <v>236</v>
      </c>
      <c r="B14" s="310" t="s">
        <v>237</v>
      </c>
      <c r="C14" s="335" t="s">
        <v>215</v>
      </c>
      <c r="D14" s="335" t="s">
        <v>223</v>
      </c>
      <c r="E14" s="335" t="s">
        <v>226</v>
      </c>
      <c r="F14" s="335" t="s">
        <v>227</v>
      </c>
      <c r="G14" s="353" t="s">
        <v>286</v>
      </c>
      <c r="H14" s="361" t="s">
        <v>288</v>
      </c>
      <c r="I14" s="335" t="s">
        <v>224</v>
      </c>
      <c r="J14" s="335" t="s">
        <v>224</v>
      </c>
      <c r="K14" s="335" t="s">
        <v>282</v>
      </c>
      <c r="L14" s="335" t="s">
        <v>283</v>
      </c>
    </row>
    <row r="15" spans="1:12" ht="24" customHeight="1">
      <c r="A15" s="310" t="s">
        <v>269</v>
      </c>
      <c r="B15" s="310" t="s">
        <v>270</v>
      </c>
      <c r="C15" s="335" t="s">
        <v>222</v>
      </c>
      <c r="D15" s="335" t="s">
        <v>224</v>
      </c>
      <c r="E15" s="335" t="s">
        <v>228</v>
      </c>
      <c r="F15" s="335" t="s">
        <v>229</v>
      </c>
      <c r="G15" s="353" t="s">
        <v>242</v>
      </c>
      <c r="H15" s="361" t="s">
        <v>319</v>
      </c>
      <c r="I15" s="335" t="s">
        <v>231</v>
      </c>
      <c r="J15" s="335" t="s">
        <v>231</v>
      </c>
      <c r="K15" s="335" t="s">
        <v>305</v>
      </c>
      <c r="L15" s="335" t="s">
        <v>326</v>
      </c>
    </row>
    <row r="16" spans="1:12" ht="21.95" customHeight="1">
      <c r="A16" s="310" t="s">
        <v>301</v>
      </c>
      <c r="B16" s="310" t="s">
        <v>302</v>
      </c>
      <c r="C16" s="335" t="s">
        <v>230</v>
      </c>
      <c r="D16" s="335" t="s">
        <v>231</v>
      </c>
      <c r="E16" s="335" t="s">
        <v>238</v>
      </c>
      <c r="F16" s="335" t="s">
        <v>239</v>
      </c>
      <c r="G16" s="353" t="s">
        <v>320</v>
      </c>
      <c r="H16" s="361" t="s">
        <v>321</v>
      </c>
      <c r="I16" s="335" t="s">
        <v>257</v>
      </c>
      <c r="J16" s="335" t="s">
        <v>257</v>
      </c>
      <c r="K16" s="335" t="s">
        <v>307</v>
      </c>
      <c r="L16" s="335" t="s">
        <v>327</v>
      </c>
    </row>
    <row r="17" spans="1:16" ht="21.95" customHeight="1">
      <c r="A17" s="310" t="s">
        <v>303</v>
      </c>
      <c r="B17" s="310" t="s">
        <v>304</v>
      </c>
      <c r="C17" s="335" t="s">
        <v>241</v>
      </c>
      <c r="D17" s="335" t="s">
        <v>257</v>
      </c>
      <c r="E17" s="335" t="s">
        <v>260</v>
      </c>
      <c r="F17" s="335" t="s">
        <v>261</v>
      </c>
      <c r="G17" s="353" t="s">
        <v>322</v>
      </c>
      <c r="H17" s="361" t="s">
        <v>323</v>
      </c>
      <c r="I17" s="335" t="s">
        <v>258</v>
      </c>
      <c r="J17" s="335" t="s">
        <v>258</v>
      </c>
      <c r="K17" s="335" t="s">
        <v>309</v>
      </c>
      <c r="L17" s="335" t="s">
        <v>328</v>
      </c>
    </row>
    <row r="18" spans="1:16" ht="21.95" customHeight="1">
      <c r="A18" s="310" t="s">
        <v>25</v>
      </c>
      <c r="B18" s="310" t="s">
        <v>300</v>
      </c>
      <c r="C18" s="335" t="s">
        <v>256</v>
      </c>
      <c r="D18" s="335" t="s">
        <v>258</v>
      </c>
      <c r="E18" s="335" t="s">
        <v>262</v>
      </c>
      <c r="F18" s="335" t="s">
        <v>263</v>
      </c>
      <c r="G18" s="353" t="s">
        <v>324</v>
      </c>
      <c r="H18" s="361" t="s">
        <v>325</v>
      </c>
      <c r="I18" s="335" t="s">
        <v>265</v>
      </c>
      <c r="J18" s="335" t="s">
        <v>265</v>
      </c>
      <c r="K18" s="335" t="s">
        <v>314</v>
      </c>
      <c r="L18" s="335" t="s">
        <v>329</v>
      </c>
    </row>
    <row r="19" spans="1:16" ht="20.100000000000001" customHeight="1">
      <c r="A19" s="362"/>
      <c r="B19" s="270"/>
      <c r="C19" s="359"/>
      <c r="D19" s="359"/>
      <c r="E19" s="360"/>
      <c r="F19" s="360"/>
      <c r="G19" s="272"/>
      <c r="H19" s="273"/>
      <c r="I19" s="271"/>
      <c r="J19" s="271"/>
      <c r="K19" s="271"/>
      <c r="L19" s="271"/>
    </row>
    <row r="20" spans="1:16" s="367" customFormat="1">
      <c r="A20" s="363" t="s">
        <v>31</v>
      </c>
      <c r="B20" s="364"/>
      <c r="C20" s="364"/>
      <c r="D20" s="364"/>
      <c r="E20" s="364"/>
      <c r="F20" s="364"/>
      <c r="G20" s="364"/>
      <c r="H20" s="364"/>
      <c r="I20" s="364"/>
      <c r="J20" s="365"/>
      <c r="K20" s="365"/>
      <c r="L20" s="365"/>
      <c r="M20" s="366"/>
      <c r="N20" s="366"/>
      <c r="O20" s="366"/>
      <c r="P20" s="366"/>
    </row>
    <row r="21" spans="1:16" s="262" customFormat="1">
      <c r="A21" s="368"/>
      <c r="B21" s="272"/>
      <c r="C21" s="272"/>
      <c r="D21" s="272"/>
      <c r="E21" s="272"/>
      <c r="F21" s="272"/>
      <c r="G21" s="272"/>
      <c r="H21" s="272"/>
      <c r="I21" s="272"/>
      <c r="J21" s="273"/>
      <c r="K21" s="273"/>
      <c r="L21" s="273"/>
      <c r="M21" s="369"/>
      <c r="N21" s="369"/>
      <c r="O21" s="369"/>
      <c r="P21" s="369"/>
    </row>
    <row r="22" spans="1:16" s="262" customFormat="1" ht="18">
      <c r="A22" s="243" t="s">
        <v>29</v>
      </c>
      <c r="B22" s="314"/>
      <c r="C22" s="242"/>
      <c r="D22" s="242"/>
      <c r="E22" s="225"/>
      <c r="F22" s="225"/>
      <c r="G22" s="225"/>
      <c r="H22" s="225"/>
      <c r="I22" s="225"/>
      <c r="J22" s="273"/>
      <c r="K22" s="273"/>
      <c r="L22" s="273"/>
      <c r="M22" s="369"/>
      <c r="N22" s="369"/>
      <c r="O22" s="369"/>
      <c r="P22" s="369"/>
    </row>
    <row r="23" spans="1:16" ht="15" customHeight="1">
      <c r="A23" s="242"/>
      <c r="B23" s="314"/>
      <c r="C23" s="242"/>
      <c r="D23" s="242"/>
      <c r="E23" s="225"/>
      <c r="F23" s="225"/>
      <c r="G23" s="225"/>
      <c r="H23" s="225"/>
      <c r="I23" s="225"/>
      <c r="J23" s="225"/>
      <c r="K23" s="370"/>
      <c r="L23" s="371"/>
    </row>
    <row r="24" spans="1:16" ht="15" customHeight="1">
      <c r="A24" s="245" t="s">
        <v>166</v>
      </c>
      <c r="B24" s="315"/>
      <c r="C24" s="244"/>
      <c r="D24" s="244"/>
      <c r="E24" s="244"/>
      <c r="F24" s="244"/>
      <c r="G24" s="244"/>
      <c r="H24" s="244"/>
      <c r="J24" s="225"/>
      <c r="K24" s="370"/>
      <c r="L24" s="245" t="s">
        <v>164</v>
      </c>
    </row>
    <row r="25" spans="1:16" ht="15" customHeight="1">
      <c r="A25" s="245" t="s">
        <v>75</v>
      </c>
      <c r="B25" s="315"/>
      <c r="C25" s="244"/>
      <c r="D25" s="244"/>
      <c r="E25" s="244"/>
      <c r="F25" s="244"/>
      <c r="G25" s="244"/>
      <c r="H25" s="244"/>
      <c r="J25" s="225"/>
      <c r="K25" s="370"/>
      <c r="L25" s="245" t="s">
        <v>165</v>
      </c>
    </row>
    <row r="26" spans="1:16" ht="18">
      <c r="A26" s="245" t="s">
        <v>47</v>
      </c>
      <c r="B26" s="315"/>
      <c r="C26" s="244"/>
      <c r="D26" s="244"/>
      <c r="E26" s="244"/>
      <c r="F26" s="245"/>
      <c r="G26" s="244"/>
      <c r="H26" s="245"/>
      <c r="J26" s="225"/>
      <c r="K26" s="370"/>
      <c r="L26" s="245" t="s">
        <v>170</v>
      </c>
    </row>
    <row r="27" spans="1:16" ht="18">
      <c r="A27" s="245" t="s">
        <v>20</v>
      </c>
      <c r="B27" s="315"/>
      <c r="C27" s="244"/>
      <c r="D27" s="244"/>
      <c r="E27" s="244"/>
      <c r="F27" s="245"/>
      <c r="G27" s="244"/>
      <c r="H27" s="245"/>
      <c r="J27" s="372"/>
      <c r="K27" s="215"/>
      <c r="L27" s="245" t="s">
        <v>76</v>
      </c>
    </row>
    <row r="28" spans="1:16" ht="18">
      <c r="A28" s="245"/>
      <c r="B28" s="315"/>
      <c r="C28" s="244"/>
      <c r="D28" s="244"/>
      <c r="E28" s="244"/>
      <c r="F28" s="245"/>
      <c r="G28" s="244"/>
      <c r="H28" s="245"/>
      <c r="I28" s="245"/>
      <c r="J28" s="372"/>
      <c r="K28" s="215"/>
      <c r="L28" s="215"/>
    </row>
    <row r="29" spans="1:16" ht="18">
      <c r="A29" s="245"/>
      <c r="B29" s="315"/>
      <c r="C29" s="244"/>
      <c r="D29" s="244"/>
      <c r="E29" s="244"/>
      <c r="F29" s="245"/>
      <c r="G29" s="244"/>
      <c r="H29" s="245"/>
      <c r="I29" s="245"/>
      <c r="J29" s="372"/>
      <c r="K29" s="215"/>
      <c r="L29" s="215"/>
    </row>
    <row r="30" spans="1:16" s="374" customFormat="1" ht="15" customHeight="1">
      <c r="A30" s="373"/>
      <c r="C30" s="375"/>
      <c r="G30" s="375"/>
      <c r="H30" s="375"/>
    </row>
    <row r="31" spans="1:16" ht="18">
      <c r="A31" s="248" t="s">
        <v>2</v>
      </c>
      <c r="B31" s="249"/>
      <c r="C31" s="250"/>
      <c r="D31" s="250"/>
      <c r="E31" s="279"/>
      <c r="F31" s="250"/>
      <c r="G31" s="376"/>
      <c r="H31" s="279"/>
      <c r="I31" s="372"/>
      <c r="J31" s="372"/>
      <c r="K31" s="215"/>
      <c r="L31" s="215"/>
    </row>
    <row r="32" spans="1:16" ht="21">
      <c r="A32" s="252" t="s">
        <v>38</v>
      </c>
      <c r="B32" s="249"/>
      <c r="C32" s="250"/>
      <c r="D32" s="250"/>
      <c r="E32" s="279"/>
      <c r="F32" s="377"/>
      <c r="G32" s="378"/>
      <c r="H32" s="379"/>
      <c r="I32" s="379"/>
      <c r="J32" s="379"/>
      <c r="K32" s="215"/>
      <c r="L32" s="215"/>
    </row>
    <row r="33" spans="1:12" ht="17.25">
      <c r="A33" s="348" t="s">
        <v>39</v>
      </c>
      <c r="B33" s="380"/>
      <c r="C33" s="377"/>
      <c r="D33" s="377"/>
      <c r="E33" s="381"/>
      <c r="F33" s="350"/>
      <c r="G33" s="283"/>
      <c r="H33" s="279"/>
      <c r="I33" s="279"/>
      <c r="J33" s="279"/>
      <c r="K33" s="215"/>
      <c r="L33" s="215"/>
    </row>
    <row r="34" spans="1:12" ht="17.25">
      <c r="A34" s="348" t="s">
        <v>37</v>
      </c>
      <c r="B34" s="349"/>
      <c r="C34" s="350"/>
      <c r="D34" s="350"/>
      <c r="E34" s="283"/>
      <c r="G34" s="382"/>
      <c r="K34" s="215"/>
      <c r="L34" s="215"/>
    </row>
    <row r="35" spans="1:12" ht="17.25">
      <c r="A35" s="254" t="s">
        <v>171</v>
      </c>
      <c r="B35" s="355"/>
      <c r="G35" s="382"/>
      <c r="K35" s="215"/>
      <c r="L35" s="215"/>
    </row>
  </sheetData>
  <customSheetViews>
    <customSheetView guid="{D3B64EEC-2051-42EE-AFD0-F544EA33A53F}" showPageBreaks="1" fitToPage="1" view="pageBreakPreview" topLeftCell="A4">
      <selection activeCell="A14" sqref="A14:A17"/>
      <pageMargins left="0.23" right="0.2" top="0.38" bottom="0.75" header="0.17" footer="0.3"/>
      <pageSetup paperSize="9" scale="72" orientation="landscape" r:id="rId1"/>
    </customSheetView>
    <customSheetView guid="{2D64A94D-C66C-4FD3-8201-7F642E1B0F95}" showPageBreaks="1" fitToPage="1" view="pageBreakPreview" topLeftCell="A4">
      <selection activeCell="A14" sqref="A14:A17"/>
      <pageMargins left="0.23" right="0.2" top="0.38" bottom="0.75" header="0.17" footer="0.3"/>
      <pageSetup paperSize="9" scale="64" orientation="landscape" r:id="rId2"/>
    </customSheetView>
    <customSheetView guid="{140AC828-B0B4-4080-A982-6C42C4E5121D}" showPageBreaks="1" fitToPage="1" view="pageBreakPreview" topLeftCell="A10">
      <selection activeCell="E10" sqref="E10:F10"/>
      <pageMargins left="0.23" right="0.2" top="0.38" bottom="0.75" header="0.17" footer="0.3"/>
      <pageSetup paperSize="9" scale="68" orientation="landscape" r:id="rId3"/>
    </customSheetView>
    <customSheetView guid="{ACAAE18C-D451-4EA3-B25E-F36B6EE1CDDA}" showPageBreaks="1" fitToPage="1" view="pageBreakPreview" topLeftCell="A4">
      <selection activeCell="C20" sqref="C20"/>
      <pageMargins left="0.23" right="0.2" top="0.38" bottom="0.75" header="0.17" footer="0.3"/>
      <pageSetup paperSize="9" scale="64" orientation="landscape" r:id="rId4"/>
    </customSheetView>
    <customSheetView guid="{29110A68-3EC6-4A67-B2F4-C5B07F9C3888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5"/>
    </customSheetView>
    <customSheetView guid="{7F4599E1-7724-459F-9FCF-D7ED51D3A092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6"/>
    </customSheetView>
    <customSheetView guid="{9BD9C074-40C7-4DEF-A2BD-D9FC2E0C67A7}" showPageBreaks="1" fitToPage="1" printArea="1" view="pageBreakPreview" topLeftCell="A4">
      <selection activeCell="F9" sqref="F9"/>
      <pageMargins left="0.23" right="0.2" top="0.38" bottom="0.75" header="0.17" footer="0.3"/>
      <pageSetup paperSize="9" scale="77" orientation="landscape" r:id="rId7"/>
    </customSheetView>
    <customSheetView guid="{66D3A9EB-F894-4E92-AAA1-D172D6B95E05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8"/>
    </customSheetView>
    <customSheetView guid="{91AC30DE-1D40-4709-B1FA-6F0FA378251B}" showPageBreaks="1" fitToPage="1" printArea="1" view="pageBreakPreview" topLeftCell="A31">
      <selection activeCell="D42" sqref="D42"/>
      <pageMargins left="0.23" right="0.2" top="0.38" bottom="0.75" header="0.17" footer="0.3"/>
      <pageSetup paperSize="9" scale="75" orientation="landscape" r:id="rId9"/>
    </customSheetView>
    <customSheetView guid="{F1738DBA-4A86-4E4E-8AA2-B6B2804E8CE9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10"/>
    </customSheetView>
    <customSheetView guid="{5618DD8E-698B-41B5-8163-9804A8A834E2}" showPageBreaks="1" fitToPage="1" printArea="1" view="pageBreakPreview" topLeftCell="A10">
      <selection activeCell="J22" sqref="J22"/>
      <pageMargins left="0.23" right="0.2" top="0.38" bottom="0.75" header="0.17" footer="0.3"/>
      <pageSetup paperSize="9" scale="55" orientation="landscape" r:id="rId11"/>
    </customSheetView>
    <customSheetView guid="{9CCF10E2-92C0-49B0-AF99-307DE301C06F}" showPageBreaks="1" fitToPage="1" printArea="1" view="pageBreakPreview" topLeftCell="A4">
      <selection activeCell="A14" sqref="A14:F18"/>
      <pageMargins left="0.23" right="0.2" top="0.38" bottom="0.75" header="0.17" footer="0.3"/>
      <pageSetup paperSize="9" scale="59" orientation="landscape" r:id="rId12"/>
    </customSheetView>
    <customSheetView guid="{6B137BBA-28F2-4177-ADEF-B1D1878767AC}" showPageBreaks="1" fitToPage="1" view="pageBreakPreview" topLeftCell="A7">
      <selection activeCell="I20" sqref="I20:I23"/>
      <pageMargins left="0.23" right="0.2" top="0.38" bottom="0.75" header="0.17" footer="0.3"/>
      <pageSetup paperSize="9" scale="59" orientation="landscape" r:id="rId13"/>
    </customSheetView>
    <customSheetView guid="{3675219B-151D-4A83-95AF-6CA1D823DF91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59" orientation="landscape" r:id="rId14"/>
    </customSheetView>
    <customSheetView guid="{F8AC9B16-B680-443B-A0C2-C2568C2FC9DC}" showPageBreaks="1" fitToPage="1" printArea="1" view="pageBreakPreview" topLeftCell="A10">
      <selection activeCell="J22" sqref="J22"/>
      <pageMargins left="0.23" right="0.2" top="0.38" bottom="0.75" header="0.17" footer="0.3"/>
      <pageSetup paperSize="9" scale="59" orientation="landscape" r:id="rId15"/>
    </customSheetView>
    <customSheetView guid="{9BFCC6BA-6181-4FB6-AF72-B0E6954AA9A0}" showPageBreaks="1" fitToPage="1" view="pageBreakPreview" topLeftCell="A7">
      <selection activeCell="I20" sqref="I20:I23"/>
      <pageMargins left="0.23" right="0.2" top="0.38" bottom="0.75" header="0.17" footer="0.3"/>
      <pageSetup paperSize="9" scale="61" orientation="landscape" r:id="rId16"/>
    </customSheetView>
    <customSheetView guid="{7044E850-A5C6-4247-BE4D-DC6D0F8B87FE}" showPageBreaks="1" fitToPage="1" view="pageBreakPreview" topLeftCell="A16">
      <selection activeCell="E36" sqref="E36"/>
      <pageMargins left="0.23" right="0.2" top="0.38" bottom="0.75" header="0.17" footer="0.3"/>
      <pageSetup paperSize="9" scale="61" orientation="landscape" r:id="rId17"/>
    </customSheetView>
    <customSheetView guid="{D63838BE-F230-4BC1-8CFF-567D02D6527C}" scale="110" showPageBreaks="1" fitToPage="1" view="pageBreakPreview">
      <selection activeCell="E12" sqref="E12"/>
      <pageMargins left="0.23" right="0.2" top="0.38" bottom="0.75" header="0.17" footer="0.3"/>
      <pageSetup paperSize="9" scale="77" orientation="landscape" r:id="rId18"/>
    </customSheetView>
    <customSheetView guid="{20B682CD-B38B-44EE-8FE8-229DDCE8B959}" scale="110" showPageBreaks="1" fitToPage="1" view="pageBreakPreview">
      <selection activeCell="A5" sqref="A5"/>
      <pageMargins left="0.23" right="0.2" top="0.38" bottom="0.75" header="0.17" footer="0.3"/>
      <pageSetup paperSize="9" scale="77" orientation="landscape" r:id="rId19"/>
    </customSheetView>
    <customSheetView guid="{3D6738E3-A45A-4638-AB53-C4FC5C66BC2D}" scale="110" showPageBreaks="1" fitToPage="1" view="pageBreakPreview" topLeftCell="A7">
      <selection activeCell="E16" sqref="E16"/>
      <pageMargins left="0.23" right="0.2" top="0.38" bottom="0.75" header="0.17" footer="0.3"/>
      <pageSetup paperSize="9" scale="77" orientation="landscape" r:id="rId20"/>
    </customSheetView>
    <customSheetView guid="{D4ABD959-335C-45EC-87BE-C9BA377F0497}" showPageBreaks="1" fitToPage="1" printArea="1" view="pageBreakPreview" topLeftCell="A31">
      <selection activeCell="A48" sqref="A48"/>
      <pageMargins left="0.23" right="0.2" top="0.38" bottom="0.75" header="0.17" footer="0.3"/>
      <pageSetup paperSize="9" scale="59" orientation="landscape" r:id="rId21"/>
    </customSheetView>
    <customSheetView guid="{0AC86E81-06EB-4896-B1CE-C91766AC0986}" showPageBreaks="1" fitToPage="1" printArea="1" view="pageBreakPreview" topLeftCell="A4">
      <selection activeCell="I27" sqref="I27"/>
      <pageMargins left="0.23" right="0.2" top="0.38" bottom="0.75" header="0.17" footer="0.3"/>
      <pageSetup paperSize="9" scale="55" orientation="landscape" r:id="rId22"/>
    </customSheetView>
    <customSheetView guid="{ECFF03AA-9995-49FD-8675-E9EB89E20521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5" orientation="landscape" r:id="rId23"/>
    </customSheetView>
    <customSheetView guid="{94144FE1-E98D-468C-A0B0-A5E0B5B10077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6" orientation="landscape" r:id="rId24"/>
    </customSheetView>
    <customSheetView guid="{ADCEEF57-9D23-4D32-B0E6-992B8F8AD223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7" orientation="landscape" r:id="rId25"/>
    </customSheetView>
    <customSheetView guid="{40DFF96E-92BB-45DA-BA74-CB1455376A13}" showPageBreaks="1" fitToPage="1" view="pageBreakPreview" topLeftCell="A4">
      <selection activeCell="C20" sqref="C20"/>
      <pageMargins left="0.23" right="0.2" top="0.38" bottom="0.75" header="0.17" footer="0.3"/>
      <pageSetup paperSize="9" scale="72" orientation="landscape" r:id="rId26"/>
    </customSheetView>
    <customSheetView guid="{A4B47967-7288-4EFC-B3A3-156A4AF2D0DB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8" orientation="landscape" r:id="rId27"/>
    </customSheetView>
    <customSheetView guid="{54F15ED5-B27A-4DBB-8BA7-57936CB1CCEF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8" orientation="landscape" r:id="rId28"/>
    </customSheetView>
    <customSheetView guid="{188062B0-E126-47F1-9B33-F0D0CC2D5AA6}" showPageBreaks="1" fitToPage="1" printArea="1" view="pageBreakPreview" topLeftCell="A4">
      <selection activeCell="G5" sqref="G5"/>
      <pageMargins left="0.23" right="0.2" top="0.38" bottom="0.75" header="0.17" footer="0.3"/>
      <pageSetup paperSize="9" scale="78" orientation="landscape" r:id="rId29"/>
    </customSheetView>
  </customSheetViews>
  <mergeCells count="12">
    <mergeCell ref="I10:J10"/>
    <mergeCell ref="K10:L10"/>
    <mergeCell ref="A2:L2"/>
    <mergeCell ref="A3:L3"/>
    <mergeCell ref="K5:L5"/>
    <mergeCell ref="J6:K6"/>
    <mergeCell ref="A10:A13"/>
    <mergeCell ref="B10:B13"/>
    <mergeCell ref="C10:D10"/>
    <mergeCell ref="E10:F10"/>
    <mergeCell ref="G10:G13"/>
    <mergeCell ref="H10:H13"/>
  </mergeCells>
  <hyperlinks>
    <hyperlink ref="A5" display="BACK TO MENU" xr:uid="{00000000-0004-0000-0700-000000000000}"/>
  </hyperlinks>
  <pageMargins left="0.23" right="0.2" top="0.38" bottom="0.75" header="0.17" footer="0.3"/>
  <pageSetup paperSize="9" scale="73" orientation="landscape" r:id="rId30"/>
  <rowBreaks count="1" manualBreakCount="1">
    <brk id="13" max="11" man="1"/>
  </rowBreaks>
  <colBreaks count="1" manualBreakCount="1">
    <brk id="10" max="35" man="1"/>
  </colBreaks>
  <drawing r:id="rId3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Q31"/>
  <sheetViews>
    <sheetView showGridLines="0" view="pageBreakPreview" topLeftCell="A4" zoomScaleNormal="100" zoomScaleSheetLayoutView="100" workbookViewId="0">
      <selection activeCell="A12" sqref="A12:F16"/>
    </sheetView>
  </sheetViews>
  <sheetFormatPr defaultColWidth="9" defaultRowHeight="15"/>
  <cols>
    <col min="1" max="1" width="23" style="225" customWidth="1"/>
    <col min="2" max="2" width="11.109375" style="226" customWidth="1"/>
    <col min="3" max="6" width="7.6640625" style="225" customWidth="1"/>
    <col min="7" max="7" width="7.33203125" style="225" customWidth="1"/>
    <col min="8" max="8" width="7.44140625" style="225" bestFit="1" customWidth="1"/>
    <col min="9" max="9" width="9.44140625" style="225" customWidth="1"/>
    <col min="10" max="15" width="7.6640625" style="225" customWidth="1"/>
    <col min="16" max="16" width="9" style="225" bestFit="1" customWidth="1"/>
    <col min="17" max="16384" width="9" style="225"/>
  </cols>
  <sheetData>
    <row r="2" spans="1:17" s="262" customFormat="1" ht="43.5">
      <c r="A2" s="605" t="s">
        <v>70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291"/>
    </row>
    <row r="3" spans="1:17" s="263" customFormat="1" ht="29.25">
      <c r="A3" s="607" t="s">
        <v>71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</row>
    <row r="4" spans="1:17" s="263" customFormat="1" ht="22.5">
      <c r="A4" s="626" t="s">
        <v>72</v>
      </c>
      <c r="B4" s="643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</row>
    <row r="5" spans="1:17" s="266" customFormat="1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</row>
    <row r="6" spans="1:17" s="262" customFormat="1" ht="18">
      <c r="A6" s="295" t="s">
        <v>22</v>
      </c>
      <c r="B6" s="296"/>
      <c r="C6" s="238"/>
      <c r="D6" s="297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98" t="s">
        <v>60</v>
      </c>
      <c r="P6" s="383">
        <f ca="1">TODAY()</f>
        <v>44802</v>
      </c>
    </row>
    <row r="7" spans="1:17" s="262" customFormat="1" ht="23.25" thickBot="1">
      <c r="A7" s="301"/>
      <c r="B7" s="296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</row>
    <row r="8" spans="1:17" s="228" customFormat="1" ht="59.25" customHeight="1" thickTop="1">
      <c r="A8" s="630" t="s">
        <v>3</v>
      </c>
      <c r="B8" s="632" t="s">
        <v>10</v>
      </c>
      <c r="C8" s="678" t="s">
        <v>208</v>
      </c>
      <c r="D8" s="678"/>
      <c r="E8" s="615" t="s">
        <v>135</v>
      </c>
      <c r="F8" s="615"/>
      <c r="G8" s="679" t="s">
        <v>144</v>
      </c>
      <c r="H8" s="679"/>
      <c r="I8" s="680" t="s">
        <v>15</v>
      </c>
      <c r="J8" s="680"/>
      <c r="K8" s="680" t="s">
        <v>51</v>
      </c>
      <c r="L8" s="680"/>
    </row>
    <row r="9" spans="1:17" s="228" customFormat="1" ht="15.75" customHeight="1">
      <c r="A9" s="631"/>
      <c r="B9" s="633"/>
      <c r="C9" s="678"/>
      <c r="D9" s="678"/>
      <c r="E9" s="615"/>
      <c r="F9" s="615"/>
      <c r="G9" s="679"/>
      <c r="H9" s="679"/>
      <c r="I9" s="680"/>
      <c r="J9" s="680"/>
      <c r="K9" s="680"/>
      <c r="L9" s="680"/>
    </row>
    <row r="10" spans="1:17" s="228" customFormat="1" ht="15.75">
      <c r="A10" s="631"/>
      <c r="B10" s="633"/>
      <c r="C10" s="302" t="s">
        <v>4</v>
      </c>
      <c r="D10" s="302" t="s">
        <v>0</v>
      </c>
      <c r="E10" s="303" t="s">
        <v>4</v>
      </c>
      <c r="F10" s="303" t="s">
        <v>0</v>
      </c>
      <c r="G10" s="303" t="s">
        <v>4</v>
      </c>
      <c r="H10" s="303" t="s">
        <v>0</v>
      </c>
      <c r="I10" s="303" t="s">
        <v>4</v>
      </c>
      <c r="J10" s="303" t="s">
        <v>0</v>
      </c>
      <c r="K10" s="323" t="s">
        <v>4</v>
      </c>
      <c r="L10" s="324" t="s">
        <v>0</v>
      </c>
    </row>
    <row r="11" spans="1:17" s="228" customFormat="1" ht="15.75">
      <c r="A11" s="631"/>
      <c r="B11" s="633"/>
      <c r="C11" s="304" t="s">
        <v>7</v>
      </c>
      <c r="D11" s="304" t="s">
        <v>12</v>
      </c>
      <c r="E11" s="305" t="s">
        <v>8</v>
      </c>
      <c r="F11" s="305" t="s">
        <v>5</v>
      </c>
      <c r="G11" s="305" t="s">
        <v>8</v>
      </c>
      <c r="H11" s="305" t="s">
        <v>6</v>
      </c>
      <c r="I11" s="305" t="s">
        <v>12</v>
      </c>
      <c r="J11" s="305" t="s">
        <v>9</v>
      </c>
      <c r="K11" s="305" t="s">
        <v>5</v>
      </c>
      <c r="L11" s="325" t="s">
        <v>5</v>
      </c>
    </row>
    <row r="12" spans="1:17" s="262" customFormat="1" ht="20.100000000000001" customHeight="1">
      <c r="A12" s="310" t="s">
        <v>236</v>
      </c>
      <c r="B12" s="309" t="s">
        <v>237</v>
      </c>
      <c r="C12" s="311" t="s">
        <v>215</v>
      </c>
      <c r="D12" s="311" t="s">
        <v>223</v>
      </c>
      <c r="E12" s="311" t="s">
        <v>233</v>
      </c>
      <c r="F12" s="311" t="s">
        <v>225</v>
      </c>
      <c r="G12" s="311" t="s">
        <v>267</v>
      </c>
      <c r="H12" s="311" t="s">
        <v>271</v>
      </c>
      <c r="I12" s="311" t="s">
        <v>284</v>
      </c>
      <c r="J12" s="311" t="s">
        <v>282</v>
      </c>
      <c r="K12" s="311" t="s">
        <v>282</v>
      </c>
      <c r="L12" s="311" t="s">
        <v>276</v>
      </c>
    </row>
    <row r="13" spans="1:17" s="262" customFormat="1" ht="20.100000000000001" customHeight="1">
      <c r="A13" s="310" t="s">
        <v>269</v>
      </c>
      <c r="B13" s="309" t="s">
        <v>270</v>
      </c>
      <c r="C13" s="311" t="s">
        <v>222</v>
      </c>
      <c r="D13" s="311" t="s">
        <v>224</v>
      </c>
      <c r="E13" s="311" t="s">
        <v>234</v>
      </c>
      <c r="F13" s="311" t="s">
        <v>235</v>
      </c>
      <c r="G13" s="311" t="s">
        <v>282</v>
      </c>
      <c r="H13" s="311" t="s">
        <v>277</v>
      </c>
      <c r="I13" s="311" t="s">
        <v>285</v>
      </c>
      <c r="J13" s="311" t="s">
        <v>305</v>
      </c>
      <c r="K13" s="311" t="s">
        <v>305</v>
      </c>
      <c r="L13" s="311" t="s">
        <v>315</v>
      </c>
    </row>
    <row r="14" spans="1:17" s="262" customFormat="1" ht="20.100000000000001" customHeight="1">
      <c r="A14" s="310" t="s">
        <v>301</v>
      </c>
      <c r="B14" s="309" t="s">
        <v>302</v>
      </c>
      <c r="C14" s="311" t="s">
        <v>230</v>
      </c>
      <c r="D14" s="311" t="s">
        <v>231</v>
      </c>
      <c r="E14" s="311" t="s">
        <v>243</v>
      </c>
      <c r="F14" s="311" t="s">
        <v>244</v>
      </c>
      <c r="G14" s="311" t="s">
        <v>305</v>
      </c>
      <c r="H14" s="311" t="s">
        <v>306</v>
      </c>
      <c r="I14" s="311" t="s">
        <v>311</v>
      </c>
      <c r="J14" s="311" t="s">
        <v>307</v>
      </c>
      <c r="K14" s="311" t="s">
        <v>307</v>
      </c>
      <c r="L14" s="311" t="s">
        <v>316</v>
      </c>
    </row>
    <row r="15" spans="1:17" s="262" customFormat="1" ht="20.100000000000001" customHeight="1">
      <c r="A15" s="310" t="s">
        <v>303</v>
      </c>
      <c r="B15" s="309" t="s">
        <v>304</v>
      </c>
      <c r="C15" s="311" t="s">
        <v>241</v>
      </c>
      <c r="D15" s="311" t="s">
        <v>257</v>
      </c>
      <c r="E15" s="311" t="s">
        <v>266</v>
      </c>
      <c r="F15" s="311" t="s">
        <v>259</v>
      </c>
      <c r="G15" s="311" t="s">
        <v>307</v>
      </c>
      <c r="H15" s="311" t="s">
        <v>308</v>
      </c>
      <c r="I15" s="311" t="s">
        <v>312</v>
      </c>
      <c r="J15" s="311" t="s">
        <v>309</v>
      </c>
      <c r="K15" s="311" t="s">
        <v>309</v>
      </c>
      <c r="L15" s="311" t="s">
        <v>317</v>
      </c>
    </row>
    <row r="16" spans="1:17" s="262" customFormat="1" ht="20.100000000000001" customHeight="1">
      <c r="A16" s="310" t="s">
        <v>25</v>
      </c>
      <c r="B16" s="309" t="s">
        <v>300</v>
      </c>
      <c r="C16" s="311" t="s">
        <v>256</v>
      </c>
      <c r="D16" s="311" t="s">
        <v>258</v>
      </c>
      <c r="E16" s="311" t="s">
        <v>267</v>
      </c>
      <c r="F16" s="311" t="s">
        <v>268</v>
      </c>
      <c r="G16" s="311" t="s">
        <v>309</v>
      </c>
      <c r="H16" s="311" t="s">
        <v>310</v>
      </c>
      <c r="I16" s="311" t="s">
        <v>313</v>
      </c>
      <c r="J16" s="311" t="s">
        <v>314</v>
      </c>
      <c r="K16" s="311" t="s">
        <v>314</v>
      </c>
      <c r="L16" s="311" t="s">
        <v>318</v>
      </c>
    </row>
    <row r="17" spans="1:14">
      <c r="A17" s="242"/>
      <c r="B17" s="314"/>
      <c r="C17" s="242"/>
      <c r="D17" s="242"/>
    </row>
    <row r="18" spans="1:14" ht="18">
      <c r="A18" s="243" t="s">
        <v>29</v>
      </c>
      <c r="B18" s="314"/>
      <c r="C18" s="242"/>
      <c r="D18" s="242"/>
    </row>
    <row r="19" spans="1:14" ht="6.75" customHeight="1">
      <c r="A19" s="242"/>
      <c r="B19" s="314"/>
      <c r="C19" s="242"/>
      <c r="D19" s="242"/>
    </row>
    <row r="20" spans="1:14" s="244" customFormat="1" ht="18">
      <c r="A20" s="245" t="s">
        <v>167</v>
      </c>
      <c r="B20" s="315"/>
      <c r="M20" s="245" t="s">
        <v>164</v>
      </c>
    </row>
    <row r="21" spans="1:14" s="244" customFormat="1" ht="18">
      <c r="A21" s="245" t="s">
        <v>75</v>
      </c>
      <c r="B21" s="315"/>
      <c r="M21" s="245" t="s">
        <v>165</v>
      </c>
    </row>
    <row r="22" spans="1:14" s="244" customFormat="1" ht="18">
      <c r="A22" s="245" t="s">
        <v>47</v>
      </c>
      <c r="B22" s="315"/>
      <c r="F22" s="245"/>
      <c r="G22" s="245"/>
      <c r="H22" s="245"/>
      <c r="I22" s="245"/>
      <c r="J22" s="245"/>
      <c r="K22" s="315"/>
      <c r="M22" s="245" t="s">
        <v>170</v>
      </c>
    </row>
    <row r="23" spans="1:14" s="244" customFormat="1" ht="18">
      <c r="A23" s="245" t="s">
        <v>20</v>
      </c>
      <c r="B23" s="315"/>
      <c r="F23" s="245"/>
      <c r="G23" s="245"/>
      <c r="H23" s="245"/>
      <c r="I23" s="245"/>
      <c r="J23" s="245"/>
      <c r="K23" s="315"/>
      <c r="M23" s="245"/>
    </row>
    <row r="25" spans="1:14" ht="18">
      <c r="A25" s="248" t="s">
        <v>2</v>
      </c>
      <c r="B25" s="317"/>
      <c r="C25" s="250"/>
      <c r="D25" s="250"/>
      <c r="E25" s="279"/>
      <c r="F25" s="280"/>
      <c r="G25" s="280"/>
      <c r="H25" s="280"/>
      <c r="I25" s="280"/>
      <c r="J25" s="280"/>
      <c r="K25" s="318"/>
      <c r="L25" s="257"/>
      <c r="M25" s="251"/>
      <c r="N25" s="251"/>
    </row>
    <row r="26" spans="1:14" ht="5.25" customHeight="1">
      <c r="A26" s="248"/>
      <c r="B26" s="317"/>
      <c r="C26" s="250"/>
      <c r="D26" s="250"/>
      <c r="E26" s="279"/>
      <c r="F26" s="280"/>
      <c r="G26" s="280"/>
      <c r="H26" s="280"/>
      <c r="I26" s="280"/>
      <c r="J26" s="280"/>
      <c r="K26" s="318"/>
      <c r="L26" s="257"/>
      <c r="M26" s="251"/>
      <c r="N26" s="251"/>
    </row>
    <row r="27" spans="1:14" ht="21">
      <c r="A27" s="252" t="s">
        <v>38</v>
      </c>
      <c r="B27" s="317"/>
      <c r="C27" s="250"/>
      <c r="D27" s="250"/>
      <c r="E27" s="279"/>
      <c r="F27" s="256"/>
      <c r="G27" s="256"/>
      <c r="H27" s="256"/>
      <c r="I27" s="256"/>
      <c r="J27" s="256"/>
      <c r="K27" s="319"/>
      <c r="L27" s="253"/>
      <c r="M27" s="253"/>
      <c r="N27" s="253"/>
    </row>
    <row r="28" spans="1:14" ht="4.5" customHeight="1">
      <c r="A28" s="281"/>
      <c r="B28" s="320"/>
      <c r="C28" s="256"/>
      <c r="D28" s="256"/>
      <c r="E28" s="282"/>
      <c r="F28" s="256"/>
      <c r="G28" s="256"/>
      <c r="H28" s="256"/>
      <c r="I28" s="256"/>
      <c r="J28" s="256"/>
      <c r="K28" s="319"/>
      <c r="L28" s="257"/>
      <c r="M28" s="257"/>
      <c r="N28" s="257"/>
    </row>
    <row r="29" spans="1:14" ht="17.25">
      <c r="A29" s="254" t="s">
        <v>39</v>
      </c>
      <c r="B29" s="320"/>
      <c r="C29" s="256"/>
      <c r="D29" s="256"/>
      <c r="E29" s="282"/>
      <c r="F29" s="259"/>
      <c r="G29" s="259"/>
      <c r="H29" s="259"/>
      <c r="I29" s="259"/>
      <c r="J29" s="259"/>
      <c r="K29" s="321"/>
      <c r="L29" s="257"/>
      <c r="M29" s="257"/>
      <c r="N29" s="257"/>
    </row>
    <row r="30" spans="1:14" ht="17.25">
      <c r="A30" s="254" t="s">
        <v>37</v>
      </c>
      <c r="B30" s="322"/>
      <c r="C30" s="259"/>
      <c r="D30" s="259"/>
      <c r="E30" s="283"/>
      <c r="K30" s="226"/>
    </row>
    <row r="31" spans="1:14" ht="17.25">
      <c r="A31" s="254" t="s">
        <v>171</v>
      </c>
      <c r="K31" s="226"/>
    </row>
  </sheetData>
  <customSheetViews>
    <customSheetView guid="{D3B64EEC-2051-42EE-AFD0-F544EA33A53F}" showGridLines="0" fitToPage="1" topLeftCell="A7">
      <selection activeCell="K15" sqref="K15"/>
      <pageMargins left="0.15" right="0.23" top="0.31" bottom="0.28999999999999998" header="0.14000000000000001" footer="0.14000000000000001"/>
      <pageSetup scale="72" orientation="landscape" r:id="rId1"/>
    </customSheetView>
    <customSheetView guid="{2D64A94D-C66C-4FD3-8201-7F642E1B0F95}" showPageBreaks="1" showGridLines="0" fitToPage="1" topLeftCell="A7">
      <selection activeCell="K15" sqref="K15"/>
      <pageMargins left="0.15" right="0.23" top="0.31" bottom="0.28999999999999998" header="0.14000000000000001" footer="0.14000000000000001"/>
      <pageSetup scale="72" orientation="landscape" r:id="rId2"/>
    </customSheetView>
    <customSheetView guid="{140AC828-B0B4-4080-A982-6C42C4E5121D}" showGridLines="0" fitToPage="1" topLeftCell="A4">
      <selection activeCell="E12" sqref="E12:F17"/>
      <pageMargins left="0.15" right="0.23" top="0.31" bottom="0.28999999999999998" header="0.14000000000000001" footer="0.14000000000000001"/>
      <pageSetup scale="72" orientation="landscape" r:id="rId3"/>
    </customSheetView>
    <customSheetView guid="{ACAAE18C-D451-4EA3-B25E-F36B6EE1CDDA}" showGridLines="0" fitToPage="1">
      <selection activeCell="J20" sqref="J20"/>
      <pageMargins left="0.15" right="0.23" top="0.31" bottom="0.28999999999999998" header="0.14000000000000001" footer="0.14000000000000001"/>
      <pageSetup scale="72" orientation="landscape" r:id="rId4"/>
    </customSheetView>
    <customSheetView guid="{29110A68-3EC6-4A67-B2F4-C5B07F9C3888}" showPageBreaks="1" showGridLines="0" fitToPage="1" view="pageBreakPreview">
      <selection activeCell="K13" sqref="K13"/>
      <pageMargins left="0.15" right="0.23" top="0.31" bottom="0.28999999999999998" header="0.14000000000000001" footer="0.14000000000000001"/>
      <pageSetup scale="71" orientation="landscape" r:id="rId5"/>
    </customSheetView>
    <customSheetView guid="{7F4599E1-7724-459F-9FCF-D7ED51D3A092}" showPageBreaks="1" showGridLines="0" fitToPage="1" view="pageBreakPreview">
      <selection activeCell="C12" sqref="C12:D19"/>
      <pageMargins left="0.15" right="0.23" top="0.31" bottom="0.28999999999999998" header="0.14000000000000001" footer="0.14000000000000001"/>
      <pageSetup scale="71" orientation="landscape" r:id="rId6"/>
    </customSheetView>
    <customSheetView guid="{9BD9C074-40C7-4DEF-A2BD-D9FC2E0C67A7}" showPageBreaks="1" showGridLines="0" fitToPage="1" view="pageBreakPreview">
      <selection activeCell="M8" sqref="M8:N8"/>
      <pageMargins left="0.15" right="0.23" top="0.31" bottom="0.28999999999999998" header="0.14000000000000001" footer="0.14000000000000001"/>
      <pageSetup scale="80" orientation="landscape" r:id="rId7"/>
    </customSheetView>
    <customSheetView guid="{66D3A9EB-F894-4E92-AAA1-D172D6B95E05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71" orientation="landscape" r:id="rId8"/>
    </customSheetView>
    <customSheetView guid="{91AC30DE-1D40-4709-B1FA-6F0FA378251B}" showPageBreaks="1" showGridLines="0" fitToPage="1" view="pageBreakPreview">
      <selection activeCell="H15" sqref="H15"/>
      <pageMargins left="0.15" right="0.23" top="0.31" bottom="0.28999999999999998" header="0.14000000000000001" footer="0.14000000000000001"/>
      <pageSetup scale="71" orientation="landscape" r:id="rId9"/>
    </customSheetView>
    <customSheetView guid="{F1738DBA-4A86-4E4E-8AA2-B6B2804E8CE9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71" orientation="landscape" r:id="rId10"/>
    </customSheetView>
    <customSheetView guid="{5618DD8E-698B-41B5-8163-9804A8A834E2}" showPageBreaks="1" showGridLines="0" fitToPage="1" view="pageBreakPreview">
      <selection activeCell="O13" sqref="O13"/>
      <pageMargins left="0.15" right="0.23" top="0.31" bottom="0.28999999999999998" header="0.14000000000000001" footer="0.14000000000000001"/>
      <pageSetup scale="71" orientation="landscape" r:id="rId11"/>
    </customSheetView>
    <customSheetView guid="{9CCF10E2-92C0-49B0-AF99-307DE301C06F}" showPageBreaks="1" showGridLines="0" fitToPage="1" view="pageBreakPreview" topLeftCell="A4">
      <selection activeCell="I21" sqref="I21"/>
      <pageMargins left="0.15" right="0.23" top="0.31" bottom="0.28999999999999998" header="0.14000000000000001" footer="0.14000000000000001"/>
      <pageSetup scale="71" orientation="landscape" r:id="rId12"/>
    </customSheetView>
    <customSheetView guid="{6B137BBA-28F2-4177-ADEF-B1D1878767AC}" showPageBreaks="1" showGridLines="0" fitToPage="1" view="pageBreakPreview" topLeftCell="A16">
      <selection activeCell="L22" sqref="L22"/>
      <pageMargins left="0.15" right="0.23" top="0.31" bottom="0.28999999999999998" header="0.14000000000000001" footer="0.14000000000000001"/>
      <pageSetup scale="71" orientation="landscape" r:id="rId13"/>
    </customSheetView>
    <customSheetView guid="{3675219B-151D-4A83-95AF-6CA1D823DF91}" showPageBreaks="1" showGridLines="0" fitToPage="1" view="pageBreakPreview" topLeftCell="A4">
      <selection activeCell="C12" sqref="C12"/>
      <pageMargins left="0.15" right="0.23" top="0.31" bottom="0.28999999999999998" header="0.14000000000000001" footer="0.14000000000000001"/>
      <pageSetup scale="71" orientation="landscape" r:id="rId14"/>
    </customSheetView>
    <customSheetView guid="{F8AC9B16-B680-443B-A0C2-C2568C2FC9DC}" showPageBreaks="1" showGridLines="0" fitToPage="1" view="pageBreakPreview">
      <selection activeCell="F15" sqref="F15"/>
      <pageMargins left="0.15" right="0.23" top="0.31" bottom="0.28999999999999998" header="0.14000000000000001" footer="0.14000000000000001"/>
      <pageSetup scale="71" orientation="landscape" r:id="rId15"/>
    </customSheetView>
    <customSheetView guid="{9BFCC6BA-6181-4FB6-AF72-B0E6954AA9A0}" showPageBreaks="1" showGridLines="0" fitToPage="1" view="pageBreakPreview">
      <selection activeCell="A23" sqref="A23:P28"/>
      <pageMargins left="0.15" right="0.23" top="0.31" bottom="0.28999999999999998" header="0.14000000000000001" footer="0.14000000000000001"/>
      <pageSetup scale="80" orientation="landscape" r:id="rId16"/>
    </customSheetView>
    <customSheetView guid="{7044E850-A5C6-4247-BE4D-DC6D0F8B87FE}" showPageBreaks="1" showGridLines="0" fitToPage="1" view="pageBreakPreview" topLeftCell="A7">
      <selection activeCell="L13" sqref="L13"/>
      <pageMargins left="0.15" right="0.23" top="0.31" bottom="0.28999999999999998" header="0.14000000000000001" footer="0.14000000000000001"/>
      <pageSetup scale="77" orientation="landscape" r:id="rId17"/>
    </customSheetView>
    <customSheetView guid="{D63838BE-F230-4BC1-8CFF-567D02D6527C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8"/>
    </customSheetView>
    <customSheetView guid="{20B682CD-B38B-44EE-8FE8-229DDCE8B959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9"/>
    </customSheetView>
    <customSheetView guid="{3D6738E3-A45A-4638-AB53-C4FC5C66BC2D}" showPageBreaks="1" showGridLines="0" fitToPage="1" view="pageBreakPreview" topLeftCell="A7">
      <selection activeCell="C10" sqref="C10:F11"/>
      <pageMargins left="0.15" right="0.23" top="0.31" bottom="0.28999999999999998" header="0.14000000000000001" footer="0.14000000000000001"/>
      <pageSetup scale="91" orientation="landscape" r:id="rId20"/>
    </customSheetView>
    <customSheetView guid="{D4ABD959-335C-45EC-87BE-C9BA377F0497}" showPageBreaks="1" showGridLines="0" fitToPage="1" view="pageBreakPreview" topLeftCell="A16">
      <selection activeCell="A36" sqref="A36"/>
      <pageMargins left="0.15" right="0.23" top="0.31" bottom="0.28999999999999998" header="0.14000000000000001" footer="0.14000000000000001"/>
      <pageSetup scale="71" orientation="landscape" r:id="rId21"/>
    </customSheetView>
    <customSheetView guid="{0AC86E81-06EB-4896-B1CE-C91766AC0986}" showPageBreaks="1" showGridLines="0" fitToPage="1" view="pageBreakPreview">
      <selection activeCell="A25" sqref="A25:O27"/>
      <pageMargins left="0.15" right="0.23" top="0.31" bottom="0.28999999999999998" header="0.14000000000000001" footer="0.14000000000000001"/>
      <pageSetup scale="71" orientation="landscape" r:id="rId22"/>
    </customSheetView>
    <customSheetView guid="{ECFF03AA-9995-49FD-8675-E9EB89E20521}" showPageBreaks="1" showGridLines="0" fitToPage="1" view="pageBreakPreview">
      <selection activeCell="E12" sqref="E12"/>
      <pageMargins left="0.15" right="0.23" top="0.31" bottom="0.28999999999999998" header="0.14000000000000001" footer="0.14000000000000001"/>
      <pageSetup scale="71" orientation="landscape" r:id="rId23"/>
    </customSheetView>
    <customSheetView guid="{94144FE1-E98D-468C-A0B0-A5E0B5B10077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80" orientation="landscape" r:id="rId24"/>
    </customSheetView>
    <customSheetView guid="{ADCEEF57-9D23-4D32-B0E6-992B8F8AD223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80" orientation="landscape" r:id="rId25"/>
    </customSheetView>
    <customSheetView guid="{40DFF96E-92BB-45DA-BA74-CB1455376A13}" showGridLines="0" fitToPage="1" topLeftCell="A16">
      <selection activeCell="E21" sqref="E21"/>
      <pageMargins left="0.15" right="0.23" top="0.31" bottom="0.28999999999999998" header="0.14000000000000001" footer="0.14000000000000001"/>
      <pageSetup scale="72" orientation="landscape" r:id="rId26"/>
    </customSheetView>
    <customSheetView guid="{A4B47967-7288-4EFC-B3A3-156A4AF2D0DB}" showPageBreaks="1" showGridLines="0" fitToPage="1" view="pageBreakPreview" topLeftCell="A4">
      <selection activeCell="A12" sqref="A12:F14"/>
      <pageMargins left="0.15" right="0.23" top="0.31" bottom="0.28999999999999998" header="0.14000000000000001" footer="0.14000000000000001"/>
      <pageSetup scale="71" orientation="landscape" r:id="rId27"/>
    </customSheetView>
    <customSheetView guid="{54F15ED5-B27A-4DBB-8BA7-57936CB1CCEF}" showPageBreaks="1" showGridLines="0" fitToPage="1" view="pageBreakPreview" topLeftCell="A4">
      <selection activeCell="A12" sqref="A12:F15"/>
      <pageMargins left="0.15" right="0.23" top="0.31" bottom="0.28999999999999998" header="0.14000000000000001" footer="0.14000000000000001"/>
      <pageSetup scale="68" orientation="landscape" r:id="rId28"/>
    </customSheetView>
    <customSheetView guid="{188062B0-E126-47F1-9B33-F0D0CC2D5AA6}" showPageBreaks="1" showGridLines="0" fitToPage="1" view="pageBreakPreview" topLeftCell="A4">
      <selection activeCell="G5" sqref="G5"/>
      <pageMargins left="0.15" right="0.23" top="0.31" bottom="0.28999999999999998" header="0.14000000000000001" footer="0.14000000000000001"/>
      <pageSetup scale="71" orientation="landscape" r:id="rId29"/>
    </customSheetView>
  </customSheetViews>
  <mergeCells count="10">
    <mergeCell ref="A2:P2"/>
    <mergeCell ref="A3:P3"/>
    <mergeCell ref="A4:P4"/>
    <mergeCell ref="A8:A11"/>
    <mergeCell ref="B8:B11"/>
    <mergeCell ref="C8:D9"/>
    <mergeCell ref="E8:F9"/>
    <mergeCell ref="G8:H9"/>
    <mergeCell ref="I8:J9"/>
    <mergeCell ref="K8:L9"/>
  </mergeCells>
  <hyperlinks>
    <hyperlink ref="A6" display="BACK TO MENU" xr:uid="{00000000-0004-0000-0800-000000000000}"/>
  </hyperlinks>
  <pageMargins left="0.15" right="0.23" top="0.31" bottom="0.28999999999999998" header="0.14000000000000001" footer="0.14000000000000001"/>
  <pageSetup scale="78" orientation="landscape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MENU </vt:lpstr>
      <vt:lpstr>LGB DIRECT (SEA)</vt:lpstr>
      <vt:lpstr>LAS -OAK DIRECT (SEA2)</vt:lpstr>
      <vt:lpstr>USEC DIRECT (AWE6) </vt:lpstr>
      <vt:lpstr>USEC DIRECT (AWE5)</vt:lpstr>
      <vt:lpstr>BOSTON VIA SHA (AWE1)</vt:lpstr>
      <vt:lpstr>USEC VIA SHA (AWE2)</vt:lpstr>
      <vt:lpstr>BALTIMORE VIA HKG (AWE3)</vt:lpstr>
      <vt:lpstr>USEC VIA SHA (AWE4)</vt:lpstr>
      <vt:lpstr>USEC VIA SHA (AWE7)</vt:lpstr>
      <vt:lpstr>CANADA TS (CPNW)</vt:lpstr>
      <vt:lpstr>SEA-VAN VIA HKG (OPNW)</vt:lpstr>
      <vt:lpstr>SEA-VAN VIA SHA (MPNW)</vt:lpstr>
      <vt:lpstr>GULF VIA SHA-HKG (GME2)</vt:lpstr>
      <vt:lpstr>GULF VIA XMN (GME)</vt:lpstr>
      <vt:lpstr>'BALTIMORE VIA HKG (AWE3)'!Print_Area</vt:lpstr>
      <vt:lpstr>'BOSTON VIA SHA (AWE1)'!Print_Area</vt:lpstr>
      <vt:lpstr>'CANADA TS (CPNW)'!Print_Area</vt:lpstr>
      <vt:lpstr>'GULF VIA XMN (GME)'!Print_Area</vt:lpstr>
      <vt:lpstr>'LAS -OAK DIRECT (SEA2)'!Print_Area</vt:lpstr>
      <vt:lpstr>'LGB DIRECT (SEA)'!Print_Area</vt:lpstr>
      <vt:lpstr>'SEA-VAN VIA HKG (OPNW)'!Print_Area</vt:lpstr>
      <vt:lpstr>'USEC DIRECT (AWE6) '!Print_Area</vt:lpstr>
      <vt:lpstr>'USEC VIA SHA (AWE7)'!Print_Area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Nguyễn Duy An</dc:title>
  <dc:creator>Coscon</dc:creator>
  <cp:keywords>US sailing schedule</cp:keywords>
  <cp:lastModifiedBy>Pham My Linh (VN)</cp:lastModifiedBy>
  <cp:lastPrinted>2019-11-29T09:09:26Z</cp:lastPrinted>
  <dcterms:created xsi:type="dcterms:W3CDTF">1999-08-17T08:14:37Z</dcterms:created>
  <dcterms:modified xsi:type="dcterms:W3CDTF">2022-08-29T08:44:39Z</dcterms:modified>
</cp:coreProperties>
</file>